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JavierValencia\trabajo paco\2026\ACUERDOS MARCO\ACUERDO MARCO UCM SAB2026000235\LISTAS DE PRECIO MODIFICADAS\LABPROCESS\"/>
    </mc:Choice>
  </mc:AlternateContent>
  <xr:revisionPtr revIDLastSave="0" documentId="13_ncr:1_{5001D843-6479-4C83-81F9-0F427ABE3D8A}" xr6:coauthVersionLast="47" xr6:coauthVersionMax="47" xr10:uidLastSave="{00000000-0000-0000-0000-000000000000}"/>
  <bookViews>
    <workbookView xWindow="-120" yWindow="-120" windowWidth="29040" windowHeight="15720" xr2:uid="{00000000-000D-0000-FFFF-FFFF00000000}"/>
  </bookViews>
  <sheets>
    <sheet name="Lista de precios 2026" sheetId="1" r:id="rId1"/>
    <sheet name="Por categorias 2017" sheetId="2" state="hidden" r:id="rId2"/>
  </sheets>
  <definedNames>
    <definedName name="_xlnm._FilterDatabase" localSheetId="0" hidden="1">'Lista de precios 2026'!$B$1:$D$1141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gqKc5jb3K7156FTB3jMi0gKjd1ooDQAfsosb3fJR2y4="/>
    </ext>
  </extLst>
</workbook>
</file>

<file path=xl/calcChain.xml><?xml version="1.0" encoding="utf-8"?>
<calcChain xmlns="http://schemas.openxmlformats.org/spreadsheetml/2006/main">
  <c r="I1327" i="2" l="1"/>
  <c r="E1327" i="2"/>
  <c r="I1326" i="2"/>
  <c r="E1326" i="2"/>
  <c r="I1325" i="2"/>
  <c r="E1325" i="2"/>
  <c r="I1324" i="2"/>
  <c r="E1324" i="2"/>
  <c r="I1323" i="2"/>
  <c r="E1323" i="2"/>
  <c r="I1322" i="2"/>
  <c r="E1322" i="2"/>
  <c r="I1320" i="2"/>
  <c r="E1320" i="2"/>
  <c r="I1319" i="2"/>
  <c r="E1319" i="2"/>
  <c r="I1318" i="2"/>
  <c r="E1318" i="2"/>
  <c r="I1317" i="2"/>
  <c r="E1317" i="2"/>
  <c r="I1316" i="2"/>
  <c r="E1316" i="2"/>
  <c r="I1314" i="2"/>
  <c r="E1314" i="2"/>
  <c r="I1313" i="2"/>
  <c r="E1313" i="2"/>
  <c r="I1312" i="2"/>
  <c r="E1312" i="2"/>
  <c r="I1311" i="2"/>
  <c r="E1311" i="2"/>
  <c r="I1310" i="2"/>
  <c r="E1310" i="2"/>
  <c r="I1309" i="2"/>
  <c r="E1309" i="2"/>
  <c r="I1308" i="2"/>
  <c r="E1308" i="2"/>
  <c r="I1306" i="2"/>
  <c r="E1306" i="2"/>
  <c r="I1305" i="2"/>
  <c r="E1305" i="2"/>
  <c r="I1304" i="2"/>
  <c r="E1304" i="2"/>
  <c r="I1303" i="2"/>
  <c r="E1303" i="2"/>
  <c r="I1302" i="2"/>
  <c r="E1302" i="2"/>
  <c r="I1301" i="2"/>
  <c r="E1301" i="2"/>
  <c r="I1300" i="2"/>
  <c r="E1300" i="2"/>
  <c r="I1299" i="2"/>
  <c r="E1299" i="2"/>
  <c r="I1298" i="2"/>
  <c r="E1298" i="2"/>
  <c r="I1297" i="2"/>
  <c r="E1297" i="2"/>
  <c r="I1296" i="2"/>
  <c r="E1296" i="2"/>
  <c r="I1295" i="2"/>
  <c r="E1295" i="2"/>
  <c r="I1294" i="2"/>
  <c r="E1294" i="2"/>
  <c r="I1293" i="2"/>
  <c r="E1293" i="2"/>
  <c r="I1292" i="2"/>
  <c r="E1292" i="2"/>
  <c r="I1291" i="2"/>
  <c r="E1291" i="2"/>
  <c r="I1290" i="2"/>
  <c r="E1290" i="2"/>
  <c r="I1289" i="2"/>
  <c r="E1289" i="2"/>
  <c r="I1288" i="2"/>
  <c r="E1288" i="2"/>
  <c r="I1287" i="2"/>
  <c r="E1287" i="2"/>
  <c r="I1286" i="2"/>
  <c r="E1286" i="2"/>
  <c r="I1285" i="2"/>
  <c r="E1285" i="2"/>
  <c r="I1284" i="2"/>
  <c r="E1284" i="2"/>
  <c r="I1283" i="2"/>
  <c r="E1283" i="2"/>
  <c r="I1281" i="2"/>
  <c r="E1281" i="2"/>
  <c r="I1280" i="2"/>
  <c r="E1280" i="2"/>
  <c r="I1279" i="2"/>
  <c r="E1279" i="2"/>
  <c r="I1278" i="2"/>
  <c r="E1278" i="2"/>
  <c r="I1277" i="2"/>
  <c r="E1277" i="2"/>
  <c r="I1276" i="2"/>
  <c r="E1276" i="2"/>
  <c r="I1274" i="2"/>
  <c r="E1274" i="2"/>
  <c r="I1272" i="2"/>
  <c r="E1272" i="2"/>
  <c r="I1271" i="2"/>
  <c r="E1271" i="2"/>
  <c r="I1270" i="2"/>
  <c r="E1270" i="2"/>
  <c r="I1269" i="2"/>
  <c r="E1269" i="2"/>
  <c r="I1267" i="2"/>
  <c r="E1267" i="2"/>
  <c r="I1266" i="2"/>
  <c r="E1266" i="2"/>
  <c r="I1265" i="2"/>
  <c r="E1265" i="2"/>
  <c r="I1264" i="2"/>
  <c r="E1264" i="2"/>
  <c r="I1263" i="2"/>
  <c r="E1263" i="2"/>
  <c r="I1260" i="2"/>
  <c r="E1260" i="2"/>
  <c r="I1259" i="2"/>
  <c r="E1259" i="2"/>
  <c r="I1258" i="2"/>
  <c r="E1258" i="2"/>
  <c r="I1257" i="2"/>
  <c r="E1257" i="2"/>
  <c r="I1256" i="2"/>
  <c r="E1256" i="2"/>
  <c r="I1254" i="2"/>
  <c r="E1254" i="2"/>
  <c r="I1253" i="2"/>
  <c r="E1253" i="2"/>
  <c r="I1251" i="2"/>
  <c r="E1251" i="2"/>
  <c r="I1250" i="2"/>
  <c r="E1250" i="2"/>
  <c r="I1247" i="2"/>
  <c r="E1247" i="2"/>
  <c r="I1246" i="2"/>
  <c r="E1246" i="2"/>
  <c r="I1245" i="2"/>
  <c r="E1245" i="2"/>
  <c r="I1244" i="2"/>
  <c r="E1244" i="2"/>
  <c r="I1243" i="2"/>
  <c r="E1243" i="2"/>
  <c r="I1242" i="2"/>
  <c r="E1242" i="2"/>
  <c r="I1240" i="2"/>
  <c r="E1240" i="2"/>
  <c r="I1238" i="2"/>
  <c r="E1238" i="2"/>
  <c r="I1237" i="2"/>
  <c r="E1237" i="2"/>
  <c r="I1235" i="2"/>
  <c r="E1235" i="2"/>
  <c r="I1234" i="2"/>
  <c r="E1234" i="2"/>
  <c r="I1232" i="2"/>
  <c r="E1232" i="2"/>
  <c r="I1231" i="2"/>
  <c r="E1231" i="2"/>
  <c r="I1230" i="2"/>
  <c r="E1230" i="2"/>
  <c r="I1229" i="2"/>
  <c r="E1229" i="2"/>
  <c r="I1228" i="2"/>
  <c r="E1228" i="2"/>
  <c r="I1226" i="2"/>
  <c r="E1226" i="2"/>
  <c r="I1225" i="2"/>
  <c r="E1225" i="2"/>
  <c r="I1224" i="2"/>
  <c r="E1224" i="2"/>
  <c r="I1223" i="2"/>
  <c r="E1223" i="2"/>
  <c r="I1222" i="2"/>
  <c r="E1222" i="2"/>
  <c r="I1221" i="2"/>
  <c r="E1221" i="2"/>
  <c r="I1220" i="2"/>
  <c r="E1220" i="2"/>
  <c r="I1219" i="2"/>
  <c r="E1219" i="2"/>
  <c r="I1218" i="2"/>
  <c r="E1218" i="2"/>
  <c r="I1217" i="2"/>
  <c r="E1217" i="2"/>
  <c r="I1215" i="2"/>
  <c r="E1215" i="2"/>
  <c r="I1214" i="2"/>
  <c r="E1214" i="2"/>
  <c r="I1213" i="2"/>
  <c r="E1213" i="2"/>
  <c r="I1212" i="2"/>
  <c r="E1212" i="2"/>
  <c r="I1211" i="2"/>
  <c r="E1211" i="2"/>
  <c r="I1210" i="2"/>
  <c r="E1210" i="2"/>
  <c r="I1209" i="2"/>
  <c r="E1209" i="2"/>
  <c r="I1208" i="2"/>
  <c r="E1208" i="2"/>
  <c r="I1207" i="2"/>
  <c r="E1207" i="2"/>
  <c r="I1205" i="2"/>
  <c r="E1205" i="2"/>
  <c r="I1204" i="2"/>
  <c r="E1204" i="2"/>
  <c r="I1203" i="2"/>
  <c r="E1203" i="2"/>
  <c r="I1202" i="2"/>
  <c r="E1202" i="2"/>
  <c r="I1201" i="2"/>
  <c r="E1201" i="2"/>
  <c r="I1200" i="2"/>
  <c r="E1200" i="2"/>
  <c r="I1199" i="2"/>
  <c r="E1199" i="2"/>
  <c r="I1198" i="2"/>
  <c r="E1198" i="2"/>
  <c r="I1196" i="2"/>
  <c r="E1196" i="2"/>
  <c r="I1195" i="2"/>
  <c r="E1195" i="2"/>
  <c r="I1194" i="2"/>
  <c r="E1194" i="2"/>
  <c r="I1193" i="2"/>
  <c r="E1193" i="2"/>
  <c r="I1192" i="2"/>
  <c r="E1192" i="2"/>
  <c r="I1191" i="2"/>
  <c r="E1191" i="2"/>
  <c r="I1190" i="2"/>
  <c r="E1190" i="2"/>
  <c r="I1189" i="2"/>
  <c r="E1189" i="2"/>
  <c r="I1188" i="2"/>
  <c r="E1188" i="2"/>
  <c r="I1186" i="2"/>
  <c r="E1186" i="2"/>
  <c r="I1185" i="2"/>
  <c r="E1185" i="2"/>
  <c r="I1184" i="2"/>
  <c r="E1184" i="2"/>
  <c r="I1183" i="2"/>
  <c r="E1183" i="2"/>
  <c r="I1182" i="2"/>
  <c r="E1182" i="2"/>
  <c r="I1181" i="2"/>
  <c r="E1181" i="2"/>
  <c r="I1180" i="2"/>
  <c r="E1180" i="2"/>
  <c r="I1178" i="2"/>
  <c r="E1178" i="2"/>
  <c r="I1176" i="2"/>
  <c r="E1176" i="2"/>
  <c r="I1175" i="2"/>
  <c r="E1175" i="2"/>
  <c r="I1174" i="2"/>
  <c r="E1174" i="2"/>
  <c r="I1173" i="2"/>
  <c r="E1173" i="2"/>
  <c r="I1172" i="2"/>
  <c r="E1172" i="2"/>
  <c r="I1171" i="2"/>
  <c r="E1171" i="2"/>
  <c r="I1170" i="2"/>
  <c r="E1170" i="2"/>
  <c r="I1169" i="2"/>
  <c r="E1169" i="2"/>
  <c r="I1168" i="2"/>
  <c r="E1168" i="2"/>
  <c r="I1166" i="2"/>
  <c r="E1166" i="2"/>
  <c r="I1165" i="2"/>
  <c r="E1165" i="2"/>
  <c r="I1164" i="2"/>
  <c r="E1164" i="2"/>
  <c r="I1162" i="2"/>
  <c r="E1162" i="2"/>
  <c r="I1161" i="2"/>
  <c r="E1161" i="2"/>
  <c r="I1160" i="2"/>
  <c r="E1160" i="2"/>
  <c r="I1158" i="2"/>
  <c r="E1158" i="2"/>
  <c r="I1157" i="2"/>
  <c r="E1157" i="2"/>
  <c r="I1156" i="2"/>
  <c r="E1156" i="2"/>
  <c r="I1154" i="2"/>
  <c r="E1154" i="2"/>
  <c r="I1153" i="2"/>
  <c r="E1153" i="2"/>
  <c r="I1152" i="2"/>
  <c r="E1152" i="2"/>
  <c r="I1151" i="2"/>
  <c r="E1151" i="2"/>
  <c r="I1149" i="2"/>
  <c r="E1149" i="2"/>
  <c r="I1148" i="2"/>
  <c r="E1148" i="2"/>
  <c r="I1146" i="2"/>
  <c r="E1146" i="2"/>
  <c r="I1145" i="2"/>
  <c r="E1145" i="2"/>
  <c r="I1144" i="2"/>
  <c r="E1144" i="2"/>
  <c r="I1142" i="2"/>
  <c r="E1142" i="2"/>
  <c r="I1141" i="2"/>
  <c r="E1141" i="2"/>
  <c r="I1140" i="2"/>
  <c r="E1140" i="2"/>
  <c r="I1138" i="2"/>
  <c r="E1138" i="2"/>
  <c r="I1137" i="2"/>
  <c r="E1137" i="2"/>
  <c r="I1135" i="2"/>
  <c r="E1135" i="2"/>
  <c r="I1134" i="2"/>
  <c r="E1134" i="2"/>
  <c r="I1133" i="2"/>
  <c r="E1133" i="2"/>
  <c r="I1131" i="2"/>
  <c r="E1131" i="2"/>
  <c r="I1130" i="2"/>
  <c r="E1130" i="2"/>
  <c r="I1129" i="2"/>
  <c r="E1129" i="2"/>
  <c r="I1128" i="2"/>
  <c r="E1128" i="2"/>
  <c r="I1127" i="2"/>
  <c r="E1127" i="2"/>
  <c r="I1126" i="2"/>
  <c r="E1126" i="2"/>
  <c r="I1125" i="2"/>
  <c r="E1125" i="2"/>
  <c r="I1123" i="2"/>
  <c r="E1123" i="2"/>
  <c r="I1122" i="2"/>
  <c r="E1122" i="2"/>
  <c r="I1121" i="2"/>
  <c r="E1121" i="2"/>
  <c r="I1120" i="2"/>
  <c r="E1120" i="2"/>
  <c r="I1119" i="2"/>
  <c r="E1119" i="2"/>
  <c r="I1118" i="2"/>
  <c r="E1118" i="2"/>
  <c r="I1117" i="2"/>
  <c r="E1117" i="2"/>
  <c r="I1116" i="2"/>
  <c r="E1116" i="2"/>
  <c r="I1113" i="2"/>
  <c r="E1113" i="2"/>
  <c r="I1112" i="2"/>
  <c r="E1112" i="2"/>
  <c r="I1111" i="2"/>
  <c r="E1111" i="2"/>
  <c r="I1110" i="2"/>
  <c r="E1110" i="2"/>
  <c r="I1109" i="2"/>
  <c r="E1109" i="2"/>
  <c r="I1108" i="2"/>
  <c r="E1108" i="2"/>
  <c r="I1106" i="2"/>
  <c r="E1106" i="2"/>
  <c r="I1105" i="2"/>
  <c r="E1105" i="2"/>
  <c r="I1104" i="2"/>
  <c r="E1104" i="2"/>
  <c r="I1102" i="2"/>
  <c r="E1102" i="2"/>
  <c r="I1101" i="2"/>
  <c r="E1101" i="2"/>
  <c r="I1100" i="2"/>
  <c r="E1100" i="2"/>
  <c r="I1099" i="2"/>
  <c r="E1099" i="2"/>
  <c r="I1098" i="2"/>
  <c r="E1098" i="2"/>
  <c r="I1095" i="2"/>
  <c r="E1095" i="2"/>
  <c r="I1094" i="2"/>
  <c r="E1094" i="2"/>
  <c r="I1093" i="2"/>
  <c r="E1093" i="2"/>
  <c r="I1092" i="2"/>
  <c r="E1092" i="2"/>
  <c r="I1091" i="2"/>
  <c r="E1091" i="2"/>
  <c r="I1089" i="2"/>
  <c r="E1089" i="2"/>
  <c r="I1088" i="2"/>
  <c r="E1088" i="2"/>
  <c r="I1086" i="2"/>
  <c r="E1086" i="2"/>
  <c r="I1085" i="2"/>
  <c r="E1085" i="2"/>
  <c r="I1084" i="2"/>
  <c r="E1084" i="2"/>
  <c r="I1082" i="2"/>
  <c r="E1082" i="2"/>
  <c r="I1081" i="2"/>
  <c r="E1081" i="2"/>
  <c r="I1079" i="2"/>
  <c r="E1079" i="2"/>
  <c r="I1078" i="2"/>
  <c r="E1078" i="2"/>
  <c r="I1077" i="2"/>
  <c r="E1077" i="2"/>
  <c r="I1075" i="2"/>
  <c r="E1075" i="2"/>
  <c r="I1074" i="2"/>
  <c r="E1074" i="2"/>
  <c r="I1073" i="2"/>
  <c r="E1073" i="2"/>
  <c r="I1071" i="2"/>
  <c r="E1071" i="2"/>
  <c r="I1070" i="2"/>
  <c r="E1070" i="2"/>
  <c r="I1069" i="2"/>
  <c r="E1069" i="2"/>
  <c r="I1068" i="2"/>
  <c r="E1068" i="2"/>
  <c r="I1067" i="2"/>
  <c r="E1067" i="2"/>
  <c r="I1065" i="2"/>
  <c r="E1065" i="2"/>
  <c r="I1064" i="2"/>
  <c r="E1064" i="2"/>
  <c r="I1063" i="2"/>
  <c r="E1063" i="2"/>
  <c r="I1062" i="2"/>
  <c r="E1062" i="2"/>
  <c r="I1061" i="2"/>
  <c r="E1061" i="2"/>
  <c r="I1059" i="2"/>
  <c r="E1059" i="2"/>
  <c r="I1058" i="2"/>
  <c r="E1058" i="2"/>
  <c r="I1057" i="2"/>
  <c r="E1057" i="2"/>
  <c r="I1055" i="2"/>
  <c r="E1055" i="2"/>
  <c r="I1054" i="2"/>
  <c r="E1054" i="2"/>
  <c r="I1052" i="2"/>
  <c r="E1052" i="2"/>
  <c r="I1051" i="2"/>
  <c r="E1051" i="2"/>
  <c r="I1050" i="2"/>
  <c r="E1050" i="2"/>
  <c r="I1048" i="2"/>
  <c r="E1048" i="2"/>
  <c r="I1046" i="2"/>
  <c r="E1046" i="2"/>
  <c r="I1045" i="2"/>
  <c r="E1045" i="2"/>
  <c r="I1044" i="2"/>
  <c r="E1044" i="2"/>
  <c r="I1043" i="2"/>
  <c r="E1043" i="2"/>
  <c r="I1042" i="2"/>
  <c r="E1042" i="2"/>
  <c r="I1041" i="2"/>
  <c r="E1041" i="2"/>
  <c r="I1040" i="2"/>
  <c r="E1040" i="2"/>
  <c r="I1039" i="2"/>
  <c r="E1039" i="2"/>
  <c r="I1038" i="2"/>
  <c r="E1038" i="2"/>
  <c r="I1037" i="2"/>
  <c r="E1037" i="2"/>
  <c r="I1036" i="2"/>
  <c r="E1036" i="2"/>
  <c r="I1035" i="2"/>
  <c r="E1035" i="2"/>
  <c r="I1034" i="2"/>
  <c r="E1034" i="2"/>
  <c r="I1033" i="2"/>
  <c r="E1033" i="2"/>
  <c r="I1032" i="2"/>
  <c r="E1032" i="2"/>
  <c r="I1031" i="2"/>
  <c r="E1031" i="2"/>
  <c r="I1030" i="2"/>
  <c r="E1030" i="2"/>
  <c r="I1029" i="2"/>
  <c r="E1029" i="2"/>
  <c r="I1028" i="2"/>
  <c r="E1028" i="2"/>
  <c r="I1027" i="2"/>
  <c r="E1027" i="2"/>
  <c r="I1026" i="2"/>
  <c r="E1026" i="2"/>
  <c r="I1025" i="2"/>
  <c r="E1025" i="2"/>
  <c r="I1024" i="2"/>
  <c r="E1024" i="2"/>
  <c r="I1023" i="2"/>
  <c r="E1023" i="2"/>
  <c r="I1022" i="2"/>
  <c r="E1022" i="2"/>
  <c r="I1021" i="2"/>
  <c r="E1021" i="2"/>
  <c r="I1020" i="2"/>
  <c r="E1020" i="2"/>
  <c r="I1019" i="2"/>
  <c r="E1019" i="2"/>
  <c r="I1018" i="2"/>
  <c r="E1018" i="2"/>
  <c r="I1017" i="2"/>
  <c r="E1017" i="2"/>
  <c r="I1016" i="2"/>
  <c r="E1016" i="2"/>
  <c r="I1015" i="2"/>
  <c r="E1015" i="2"/>
  <c r="I1014" i="2"/>
  <c r="E1014" i="2"/>
  <c r="I1013" i="2"/>
  <c r="E1013" i="2"/>
  <c r="I1012" i="2"/>
  <c r="E1012" i="2"/>
  <c r="I1011" i="2"/>
  <c r="E1011" i="2"/>
  <c r="I1009" i="2"/>
  <c r="E1009" i="2"/>
  <c r="I1008" i="2"/>
  <c r="E1008" i="2"/>
  <c r="I1007" i="2"/>
  <c r="E1007" i="2"/>
  <c r="I1005" i="2"/>
  <c r="E1005" i="2"/>
  <c r="I1003" i="2"/>
  <c r="E1003" i="2"/>
  <c r="I1002" i="2"/>
  <c r="E1002" i="2"/>
  <c r="I1000" i="2"/>
  <c r="E1000" i="2"/>
  <c r="I998" i="2"/>
  <c r="E998" i="2"/>
  <c r="I997" i="2"/>
  <c r="E997" i="2"/>
  <c r="I996" i="2"/>
  <c r="E996" i="2"/>
  <c r="I994" i="2"/>
  <c r="E994" i="2"/>
  <c r="I992" i="2"/>
  <c r="E992" i="2"/>
  <c r="I991" i="2"/>
  <c r="E991" i="2"/>
  <c r="I990" i="2"/>
  <c r="E990" i="2"/>
  <c r="I989" i="2"/>
  <c r="E989" i="2"/>
  <c r="I988" i="2"/>
  <c r="E988" i="2"/>
  <c r="I986" i="2"/>
  <c r="E986" i="2"/>
  <c r="I983" i="2"/>
  <c r="E983" i="2"/>
  <c r="I982" i="2"/>
  <c r="E982" i="2"/>
  <c r="I981" i="2"/>
  <c r="E981" i="2"/>
  <c r="I980" i="2"/>
  <c r="E980" i="2"/>
  <c r="I979" i="2"/>
  <c r="E979" i="2"/>
  <c r="I978" i="2"/>
  <c r="E978" i="2"/>
  <c r="I977" i="2"/>
  <c r="E977" i="2"/>
  <c r="I976" i="2"/>
  <c r="E976" i="2"/>
  <c r="I975" i="2"/>
  <c r="E975" i="2"/>
  <c r="I974" i="2"/>
  <c r="E974" i="2"/>
  <c r="I973" i="2"/>
  <c r="E973" i="2"/>
  <c r="I972" i="2"/>
  <c r="E972" i="2"/>
  <c r="I971" i="2"/>
  <c r="E971" i="2"/>
  <c r="I969" i="2"/>
  <c r="E969" i="2"/>
  <c r="I968" i="2"/>
  <c r="E968" i="2"/>
  <c r="I967" i="2"/>
  <c r="E967" i="2"/>
  <c r="I966" i="2"/>
  <c r="E966" i="2"/>
  <c r="I964" i="2"/>
  <c r="E964" i="2"/>
  <c r="I963" i="2"/>
  <c r="E963" i="2"/>
  <c r="I962" i="2"/>
  <c r="E962" i="2"/>
  <c r="I961" i="2"/>
  <c r="E961" i="2"/>
  <c r="I960" i="2"/>
  <c r="E960" i="2"/>
  <c r="I959" i="2"/>
  <c r="E959" i="2"/>
  <c r="I958" i="2"/>
  <c r="E958" i="2"/>
  <c r="I957" i="2"/>
  <c r="E957" i="2"/>
  <c r="I956" i="2"/>
  <c r="E956" i="2"/>
  <c r="I955" i="2"/>
  <c r="E955" i="2"/>
  <c r="I954" i="2"/>
  <c r="E954" i="2"/>
  <c r="I953" i="2"/>
  <c r="E953" i="2"/>
  <c r="I952" i="2"/>
  <c r="E952" i="2"/>
  <c r="I951" i="2"/>
  <c r="E951" i="2"/>
  <c r="I949" i="2"/>
  <c r="E949" i="2"/>
  <c r="I948" i="2"/>
  <c r="E948" i="2"/>
  <c r="I947" i="2"/>
  <c r="E947" i="2"/>
  <c r="I946" i="2"/>
  <c r="E946" i="2"/>
  <c r="I945" i="2"/>
  <c r="E945" i="2"/>
  <c r="I944" i="2"/>
  <c r="E944" i="2"/>
  <c r="I943" i="2"/>
  <c r="E943" i="2"/>
  <c r="I942" i="2"/>
  <c r="E942" i="2"/>
  <c r="I941" i="2"/>
  <c r="E941" i="2"/>
  <c r="I940" i="2"/>
  <c r="E940" i="2"/>
  <c r="I939" i="2"/>
  <c r="E939" i="2"/>
  <c r="I938" i="2"/>
  <c r="E938" i="2"/>
  <c r="I937" i="2"/>
  <c r="E937" i="2"/>
  <c r="I936" i="2"/>
  <c r="E936" i="2"/>
  <c r="I935" i="2"/>
  <c r="E935" i="2"/>
  <c r="I934" i="2"/>
  <c r="E934" i="2"/>
  <c r="I933" i="2"/>
  <c r="E933" i="2"/>
  <c r="I932" i="2"/>
  <c r="E932" i="2"/>
  <c r="I931" i="2"/>
  <c r="E931" i="2"/>
  <c r="I930" i="2"/>
  <c r="E930" i="2"/>
  <c r="I929" i="2"/>
  <c r="E929" i="2"/>
  <c r="I928" i="2"/>
  <c r="E928" i="2"/>
  <c r="I927" i="2"/>
  <c r="E927" i="2"/>
  <c r="I926" i="2"/>
  <c r="E926" i="2"/>
  <c r="I925" i="2"/>
  <c r="E925" i="2"/>
  <c r="I924" i="2"/>
  <c r="E924" i="2"/>
  <c r="I923" i="2"/>
  <c r="E923" i="2"/>
  <c r="I922" i="2"/>
  <c r="E922" i="2"/>
  <c r="I921" i="2"/>
  <c r="E921" i="2"/>
  <c r="I920" i="2"/>
  <c r="E920" i="2"/>
  <c r="I919" i="2"/>
  <c r="E919" i="2"/>
  <c r="I918" i="2"/>
  <c r="E918" i="2"/>
  <c r="I917" i="2"/>
  <c r="E917" i="2"/>
  <c r="I916" i="2"/>
  <c r="E916" i="2"/>
  <c r="I915" i="2"/>
  <c r="E915" i="2"/>
  <c r="I914" i="2"/>
  <c r="E914" i="2"/>
  <c r="I913" i="2"/>
  <c r="E913" i="2"/>
  <c r="I912" i="2"/>
  <c r="E912" i="2"/>
  <c r="I911" i="2"/>
  <c r="E911" i="2"/>
  <c r="I910" i="2"/>
  <c r="E910" i="2"/>
  <c r="I909" i="2"/>
  <c r="E909" i="2"/>
  <c r="I908" i="2"/>
  <c r="E908" i="2"/>
  <c r="I907" i="2"/>
  <c r="E907" i="2"/>
  <c r="I906" i="2"/>
  <c r="E906" i="2"/>
  <c r="I905" i="2"/>
  <c r="E905" i="2"/>
  <c r="I904" i="2"/>
  <c r="E904" i="2"/>
  <c r="I903" i="2"/>
  <c r="E903" i="2"/>
  <c r="I902" i="2"/>
  <c r="E902" i="2"/>
  <c r="I901" i="2"/>
  <c r="E901" i="2"/>
  <c r="I900" i="2"/>
  <c r="E900" i="2"/>
  <c r="I899" i="2"/>
  <c r="E899" i="2"/>
  <c r="I898" i="2"/>
  <c r="E898" i="2"/>
  <c r="I896" i="2"/>
  <c r="E896" i="2"/>
  <c r="I895" i="2"/>
  <c r="E895" i="2"/>
  <c r="I894" i="2"/>
  <c r="E894" i="2"/>
  <c r="I893" i="2"/>
  <c r="E893" i="2"/>
  <c r="I892" i="2"/>
  <c r="E892" i="2"/>
  <c r="I891" i="2"/>
  <c r="E891" i="2"/>
  <c r="I890" i="2"/>
  <c r="E890" i="2"/>
  <c r="I889" i="2"/>
  <c r="E889" i="2"/>
  <c r="I888" i="2"/>
  <c r="E888" i="2"/>
  <c r="I887" i="2"/>
  <c r="E887" i="2"/>
  <c r="I886" i="2"/>
  <c r="E886" i="2"/>
  <c r="I885" i="2"/>
  <c r="E885" i="2"/>
  <c r="I884" i="2"/>
  <c r="E884" i="2"/>
  <c r="I883" i="2"/>
  <c r="E883" i="2"/>
  <c r="I882" i="2"/>
  <c r="E882" i="2"/>
  <c r="I881" i="2"/>
  <c r="E881" i="2"/>
  <c r="I880" i="2"/>
  <c r="E880" i="2"/>
  <c r="I879" i="2"/>
  <c r="E879" i="2"/>
  <c r="I878" i="2"/>
  <c r="E878" i="2"/>
  <c r="I877" i="2"/>
  <c r="E877" i="2"/>
  <c r="I876" i="2"/>
  <c r="E876" i="2"/>
  <c r="I875" i="2"/>
  <c r="E875" i="2"/>
  <c r="I874" i="2"/>
  <c r="E874" i="2"/>
  <c r="I873" i="2"/>
  <c r="E873" i="2"/>
  <c r="I872" i="2"/>
  <c r="E872" i="2"/>
  <c r="I871" i="2"/>
  <c r="E871" i="2"/>
  <c r="I870" i="2"/>
  <c r="E870" i="2"/>
  <c r="I869" i="2"/>
  <c r="E869" i="2"/>
  <c r="I868" i="2"/>
  <c r="E868" i="2"/>
  <c r="I867" i="2"/>
  <c r="E867" i="2"/>
  <c r="I866" i="2"/>
  <c r="E866" i="2"/>
  <c r="I865" i="2"/>
  <c r="E865" i="2"/>
  <c r="I864" i="2"/>
  <c r="E864" i="2"/>
  <c r="I863" i="2"/>
  <c r="E863" i="2"/>
  <c r="I862" i="2"/>
  <c r="E862" i="2"/>
  <c r="I861" i="2"/>
  <c r="E861" i="2"/>
  <c r="I860" i="2"/>
  <c r="E860" i="2"/>
  <c r="I859" i="2"/>
  <c r="E859" i="2"/>
  <c r="I858" i="2"/>
  <c r="E858" i="2"/>
  <c r="I857" i="2"/>
  <c r="E857" i="2"/>
  <c r="I856" i="2"/>
  <c r="E856" i="2"/>
  <c r="I855" i="2"/>
  <c r="E855" i="2"/>
  <c r="I854" i="2"/>
  <c r="E854" i="2"/>
  <c r="I853" i="2"/>
  <c r="E853" i="2"/>
  <c r="I852" i="2"/>
  <c r="E852" i="2"/>
  <c r="I851" i="2"/>
  <c r="E851" i="2"/>
  <c r="I850" i="2"/>
  <c r="E850" i="2"/>
  <c r="I849" i="2"/>
  <c r="E849" i="2"/>
  <c r="I848" i="2"/>
  <c r="E848" i="2"/>
  <c r="I847" i="2"/>
  <c r="E847" i="2"/>
  <c r="I846" i="2"/>
  <c r="E846" i="2"/>
  <c r="I845" i="2"/>
  <c r="E845" i="2"/>
  <c r="I844" i="2"/>
  <c r="E844" i="2"/>
  <c r="I843" i="2"/>
  <c r="E843" i="2"/>
  <c r="I841" i="2"/>
  <c r="E841" i="2"/>
  <c r="I839" i="2"/>
  <c r="E839" i="2"/>
  <c r="I838" i="2"/>
  <c r="E838" i="2"/>
  <c r="I837" i="2"/>
  <c r="E837" i="2"/>
  <c r="I835" i="2"/>
  <c r="E835" i="2"/>
  <c r="I834" i="2"/>
  <c r="E834" i="2"/>
  <c r="I832" i="2"/>
  <c r="E832" i="2"/>
  <c r="I831" i="2"/>
  <c r="E831" i="2"/>
  <c r="I830" i="2"/>
  <c r="E830" i="2"/>
  <c r="I829" i="2"/>
  <c r="E829" i="2"/>
  <c r="I828" i="2"/>
  <c r="E828" i="2"/>
  <c r="I827" i="2"/>
  <c r="E827" i="2"/>
  <c r="I826" i="2"/>
  <c r="E826" i="2"/>
  <c r="I825" i="2"/>
  <c r="E825" i="2"/>
  <c r="I824" i="2"/>
  <c r="E824" i="2"/>
  <c r="I823" i="2"/>
  <c r="E823" i="2"/>
  <c r="I822" i="2"/>
  <c r="E822" i="2"/>
  <c r="I821" i="2"/>
  <c r="E821" i="2"/>
  <c r="I820" i="2"/>
  <c r="E820" i="2"/>
  <c r="I819" i="2"/>
  <c r="E819" i="2"/>
  <c r="I817" i="2"/>
  <c r="E817" i="2"/>
  <c r="I816" i="2"/>
  <c r="E816" i="2"/>
  <c r="I814" i="2"/>
  <c r="E814" i="2"/>
  <c r="I813" i="2"/>
  <c r="E813" i="2"/>
  <c r="I811" i="2"/>
  <c r="E811" i="2"/>
  <c r="I810" i="2"/>
  <c r="E810" i="2"/>
  <c r="I809" i="2"/>
  <c r="E809" i="2"/>
  <c r="I808" i="2"/>
  <c r="E808" i="2"/>
  <c r="I807" i="2"/>
  <c r="E807" i="2"/>
  <c r="I806" i="2"/>
  <c r="E806" i="2"/>
  <c r="I805" i="2"/>
  <c r="E805" i="2"/>
  <c r="I804" i="2"/>
  <c r="E804" i="2"/>
  <c r="I803" i="2"/>
  <c r="E803" i="2"/>
  <c r="I802" i="2"/>
  <c r="E802" i="2"/>
  <c r="I801" i="2"/>
  <c r="E801" i="2"/>
  <c r="I800" i="2"/>
  <c r="E800" i="2"/>
  <c r="I799" i="2"/>
  <c r="E799" i="2"/>
  <c r="I798" i="2"/>
  <c r="E798" i="2"/>
  <c r="I797" i="2"/>
  <c r="E797" i="2"/>
  <c r="I796" i="2"/>
  <c r="E796" i="2"/>
  <c r="I795" i="2"/>
  <c r="E795" i="2"/>
  <c r="I794" i="2"/>
  <c r="E794" i="2"/>
  <c r="I793" i="2"/>
  <c r="E793" i="2"/>
  <c r="I792" i="2"/>
  <c r="E792" i="2"/>
  <c r="I791" i="2"/>
  <c r="E791" i="2"/>
  <c r="I790" i="2"/>
  <c r="E790" i="2"/>
  <c r="I789" i="2"/>
  <c r="E789" i="2"/>
  <c r="I788" i="2"/>
  <c r="E788" i="2"/>
  <c r="I787" i="2"/>
  <c r="E787" i="2"/>
  <c r="I786" i="2"/>
  <c r="E786" i="2"/>
  <c r="I785" i="2"/>
  <c r="E785" i="2"/>
  <c r="I783" i="2"/>
  <c r="E783" i="2"/>
  <c r="I782" i="2"/>
  <c r="E782" i="2"/>
  <c r="I780" i="2"/>
  <c r="E780" i="2"/>
  <c r="I779" i="2"/>
  <c r="E779" i="2"/>
  <c r="I778" i="2"/>
  <c r="E778" i="2"/>
  <c r="I776" i="2"/>
  <c r="E776" i="2"/>
  <c r="I775" i="2"/>
  <c r="E775" i="2"/>
  <c r="I773" i="2"/>
  <c r="E773" i="2"/>
  <c r="I772" i="2"/>
  <c r="E772" i="2"/>
  <c r="I770" i="2"/>
  <c r="E770" i="2"/>
  <c r="I769" i="2"/>
  <c r="E769" i="2"/>
  <c r="I768" i="2"/>
  <c r="E768" i="2"/>
  <c r="I767" i="2"/>
  <c r="E767" i="2"/>
  <c r="I766" i="2"/>
  <c r="E766" i="2"/>
  <c r="I765" i="2"/>
  <c r="E765" i="2"/>
  <c r="I764" i="2"/>
  <c r="E764" i="2"/>
  <c r="I762" i="2"/>
  <c r="E762" i="2"/>
  <c r="I761" i="2"/>
  <c r="E761" i="2"/>
  <c r="I759" i="2"/>
  <c r="E759" i="2"/>
  <c r="I758" i="2"/>
  <c r="E758" i="2"/>
  <c r="I756" i="2"/>
  <c r="E756" i="2"/>
  <c r="I755" i="2"/>
  <c r="E755" i="2"/>
  <c r="I752" i="2"/>
  <c r="E752" i="2"/>
  <c r="I751" i="2"/>
  <c r="E751" i="2"/>
  <c r="I750" i="2"/>
  <c r="E750" i="2"/>
  <c r="I749" i="2"/>
  <c r="E749" i="2"/>
  <c r="I748" i="2"/>
  <c r="E748" i="2"/>
  <c r="I747" i="2"/>
  <c r="E747" i="2"/>
  <c r="I746" i="2"/>
  <c r="E746" i="2"/>
  <c r="I745" i="2"/>
  <c r="E745" i="2"/>
  <c r="I744" i="2"/>
  <c r="E744" i="2"/>
  <c r="I742" i="2"/>
  <c r="E742" i="2"/>
  <c r="I740" i="2"/>
  <c r="E740" i="2"/>
  <c r="I739" i="2"/>
  <c r="E739" i="2"/>
  <c r="I738" i="2"/>
  <c r="E738" i="2"/>
  <c r="I737" i="2"/>
  <c r="E737" i="2"/>
  <c r="I736" i="2"/>
  <c r="E736" i="2"/>
  <c r="I735" i="2"/>
  <c r="E735" i="2"/>
  <c r="I734" i="2"/>
  <c r="E734" i="2"/>
  <c r="I733" i="2"/>
  <c r="E733" i="2"/>
  <c r="I732" i="2"/>
  <c r="E732" i="2"/>
  <c r="I731" i="2"/>
  <c r="E731" i="2"/>
  <c r="I730" i="2"/>
  <c r="E730" i="2"/>
  <c r="I729" i="2"/>
  <c r="E729" i="2"/>
  <c r="I728" i="2"/>
  <c r="E728" i="2"/>
  <c r="I727" i="2"/>
  <c r="E727" i="2"/>
  <c r="I726" i="2"/>
  <c r="E726" i="2"/>
  <c r="I724" i="2"/>
  <c r="E724" i="2"/>
  <c r="I723" i="2"/>
  <c r="E723" i="2"/>
  <c r="I721" i="2"/>
  <c r="E721" i="2"/>
  <c r="I720" i="2"/>
  <c r="E720" i="2"/>
  <c r="I719" i="2"/>
  <c r="E719" i="2"/>
  <c r="I717" i="2"/>
  <c r="E717" i="2"/>
  <c r="I716" i="2"/>
  <c r="E716" i="2"/>
  <c r="I715" i="2"/>
  <c r="E715" i="2"/>
  <c r="I713" i="2"/>
  <c r="E713" i="2"/>
  <c r="I712" i="2"/>
  <c r="E712" i="2"/>
  <c r="I711" i="2"/>
  <c r="E711" i="2"/>
  <c r="I709" i="2"/>
  <c r="E709" i="2"/>
  <c r="I708" i="2"/>
  <c r="E708" i="2"/>
  <c r="I707" i="2"/>
  <c r="E707" i="2"/>
  <c r="I706" i="2"/>
  <c r="E706" i="2"/>
  <c r="I705" i="2"/>
  <c r="E705" i="2"/>
  <c r="I703" i="2"/>
  <c r="E703" i="2"/>
  <c r="I702" i="2"/>
  <c r="E702" i="2"/>
  <c r="I701" i="2"/>
  <c r="E701" i="2"/>
  <c r="I700" i="2"/>
  <c r="E700" i="2"/>
  <c r="I699" i="2"/>
  <c r="E699" i="2"/>
  <c r="I698" i="2"/>
  <c r="E698" i="2"/>
  <c r="I697" i="2"/>
  <c r="E697" i="2"/>
  <c r="I695" i="2"/>
  <c r="E695" i="2"/>
  <c r="I694" i="2"/>
  <c r="E694" i="2"/>
  <c r="I692" i="2"/>
  <c r="E692" i="2"/>
  <c r="I691" i="2"/>
  <c r="E691" i="2"/>
  <c r="I689" i="2"/>
  <c r="E689" i="2"/>
  <c r="I688" i="2"/>
  <c r="E688" i="2"/>
  <c r="I686" i="2"/>
  <c r="E686" i="2"/>
  <c r="I685" i="2"/>
  <c r="E685" i="2"/>
  <c r="I684" i="2"/>
  <c r="E684" i="2"/>
  <c r="I682" i="2"/>
  <c r="E682" i="2"/>
  <c r="I681" i="2"/>
  <c r="E681" i="2"/>
  <c r="I680" i="2"/>
  <c r="E680" i="2"/>
  <c r="I678" i="2"/>
  <c r="E678" i="2"/>
  <c r="I676" i="2"/>
  <c r="E676" i="2"/>
  <c r="I675" i="2"/>
  <c r="E675" i="2"/>
  <c r="I673" i="2"/>
  <c r="E673" i="2"/>
  <c r="I672" i="2"/>
  <c r="E672" i="2"/>
  <c r="I671" i="2"/>
  <c r="E671" i="2"/>
  <c r="I670" i="2"/>
  <c r="E670" i="2"/>
  <c r="I669" i="2"/>
  <c r="E669" i="2"/>
  <c r="I667" i="2"/>
  <c r="E667" i="2"/>
  <c r="I666" i="2"/>
  <c r="E666" i="2"/>
  <c r="I665" i="2"/>
  <c r="E665" i="2"/>
  <c r="I664" i="2"/>
  <c r="E664" i="2"/>
  <c r="I663" i="2"/>
  <c r="E663" i="2"/>
  <c r="I662" i="2"/>
  <c r="E662" i="2"/>
  <c r="I661" i="2"/>
  <c r="E661" i="2"/>
  <c r="I658" i="2"/>
  <c r="E658" i="2"/>
  <c r="I657" i="2"/>
  <c r="E657" i="2"/>
  <c r="I656" i="2"/>
  <c r="E656" i="2"/>
  <c r="I654" i="2"/>
  <c r="E654" i="2"/>
  <c r="I653" i="2"/>
  <c r="E653" i="2"/>
  <c r="I651" i="2"/>
  <c r="E651" i="2"/>
  <c r="I650" i="2"/>
  <c r="E650" i="2"/>
  <c r="I648" i="2"/>
  <c r="E648" i="2"/>
  <c r="I647" i="2"/>
  <c r="E647" i="2"/>
  <c r="I646" i="2"/>
  <c r="E646" i="2"/>
  <c r="I643" i="2"/>
  <c r="E643" i="2"/>
  <c r="I642" i="2"/>
  <c r="E642" i="2"/>
  <c r="I641" i="2"/>
  <c r="E641" i="2"/>
  <c r="I640" i="2"/>
  <c r="E640" i="2"/>
  <c r="I639" i="2"/>
  <c r="E639" i="2"/>
  <c r="I637" i="2"/>
  <c r="E637" i="2"/>
  <c r="I636" i="2"/>
  <c r="E636" i="2"/>
  <c r="I635" i="2"/>
  <c r="E635" i="2"/>
  <c r="I634" i="2"/>
  <c r="E634" i="2"/>
  <c r="I633" i="2"/>
  <c r="E633" i="2"/>
  <c r="I632" i="2"/>
  <c r="E632" i="2"/>
  <c r="I630" i="2"/>
  <c r="E630" i="2"/>
  <c r="I629" i="2"/>
  <c r="E629" i="2"/>
  <c r="I627" i="2"/>
  <c r="E627" i="2"/>
  <c r="I626" i="2"/>
  <c r="E626" i="2"/>
  <c r="I625" i="2"/>
  <c r="E625" i="2"/>
  <c r="I623" i="2"/>
  <c r="E623" i="2"/>
  <c r="I622" i="2"/>
  <c r="E622" i="2"/>
  <c r="I621" i="2"/>
  <c r="E621" i="2"/>
  <c r="I620" i="2"/>
  <c r="E620" i="2"/>
  <c r="I619" i="2"/>
  <c r="E619" i="2"/>
  <c r="I618" i="2"/>
  <c r="E618" i="2"/>
  <c r="I617" i="2"/>
  <c r="E617" i="2"/>
  <c r="I616" i="2"/>
  <c r="E616" i="2"/>
  <c r="I614" i="2"/>
  <c r="E614" i="2"/>
  <c r="I613" i="2"/>
  <c r="E613" i="2"/>
  <c r="I612" i="2"/>
  <c r="E612" i="2"/>
  <c r="I611" i="2"/>
  <c r="E611" i="2"/>
  <c r="I610" i="2"/>
  <c r="E610" i="2"/>
  <c r="I609" i="2"/>
  <c r="E609" i="2"/>
  <c r="I608" i="2"/>
  <c r="E608" i="2"/>
  <c r="I607" i="2"/>
  <c r="E607" i="2"/>
  <c r="I605" i="2"/>
  <c r="E605" i="2"/>
  <c r="I604" i="2"/>
  <c r="E604" i="2"/>
  <c r="I603" i="2"/>
  <c r="E603" i="2"/>
  <c r="I602" i="2"/>
  <c r="E602" i="2"/>
  <c r="I601" i="2"/>
  <c r="E601" i="2"/>
  <c r="I600" i="2"/>
  <c r="E600" i="2"/>
  <c r="I599" i="2"/>
  <c r="E599" i="2"/>
  <c r="I596" i="2"/>
  <c r="E596" i="2"/>
  <c r="I594" i="2"/>
  <c r="E594" i="2"/>
  <c r="I593" i="2"/>
  <c r="E593" i="2"/>
  <c r="I591" i="2"/>
  <c r="E591" i="2"/>
  <c r="I590" i="2"/>
  <c r="E590" i="2"/>
  <c r="I587" i="2"/>
  <c r="E587" i="2"/>
  <c r="I586" i="2"/>
  <c r="E586" i="2"/>
  <c r="I582" i="2"/>
  <c r="E582" i="2"/>
  <c r="I581" i="2"/>
  <c r="E581" i="2"/>
  <c r="I580" i="2"/>
  <c r="E580" i="2"/>
  <c r="I579" i="2"/>
  <c r="E579" i="2"/>
  <c r="I578" i="2"/>
  <c r="E578" i="2"/>
  <c r="I576" i="2"/>
  <c r="E576" i="2"/>
  <c r="I575" i="2"/>
  <c r="E575" i="2"/>
  <c r="I574" i="2"/>
  <c r="E574" i="2"/>
  <c r="I573" i="2"/>
  <c r="E573" i="2"/>
  <c r="I570" i="2"/>
  <c r="E570" i="2"/>
  <c r="I569" i="2"/>
  <c r="E569" i="2"/>
  <c r="I568" i="2"/>
  <c r="E568" i="2"/>
  <c r="I567" i="2"/>
  <c r="E567" i="2"/>
  <c r="I565" i="2"/>
  <c r="E565" i="2"/>
  <c r="I564" i="2"/>
  <c r="E564" i="2"/>
  <c r="I563" i="2"/>
  <c r="E563" i="2"/>
  <c r="I559" i="2"/>
  <c r="E559" i="2"/>
  <c r="I558" i="2"/>
  <c r="E558" i="2"/>
  <c r="I557" i="2"/>
  <c r="E557" i="2"/>
  <c r="I556" i="2"/>
  <c r="E556" i="2"/>
  <c r="I555" i="2"/>
  <c r="E555" i="2"/>
  <c r="I554" i="2"/>
  <c r="E554" i="2"/>
  <c r="I552" i="2"/>
  <c r="E552" i="2"/>
  <c r="I551" i="2"/>
  <c r="E551" i="2"/>
  <c r="I550" i="2"/>
  <c r="E550" i="2"/>
  <c r="I549" i="2"/>
  <c r="E549" i="2"/>
  <c r="I544" i="2"/>
  <c r="E544" i="2"/>
  <c r="I543" i="2"/>
  <c r="E543" i="2"/>
  <c r="I540" i="2"/>
  <c r="E540" i="2"/>
  <c r="I539" i="2"/>
  <c r="E539" i="2"/>
  <c r="I537" i="2"/>
  <c r="E537" i="2"/>
  <c r="I536" i="2"/>
  <c r="E536" i="2"/>
  <c r="I534" i="2"/>
  <c r="E534" i="2"/>
  <c r="I533" i="2"/>
  <c r="E533" i="2"/>
  <c r="I532" i="2"/>
  <c r="E532" i="2"/>
  <c r="I531" i="2"/>
  <c r="E531" i="2"/>
  <c r="I529" i="2"/>
  <c r="E529" i="2"/>
  <c r="I528" i="2"/>
  <c r="E528" i="2"/>
  <c r="I527" i="2"/>
  <c r="E527" i="2"/>
  <c r="I526" i="2"/>
  <c r="E526" i="2"/>
  <c r="I524" i="2"/>
  <c r="E524" i="2"/>
  <c r="I523" i="2"/>
  <c r="E523" i="2"/>
  <c r="I522" i="2"/>
  <c r="E522" i="2"/>
  <c r="I521" i="2"/>
  <c r="E521" i="2"/>
  <c r="I518" i="2"/>
  <c r="E518" i="2"/>
  <c r="I517" i="2"/>
  <c r="E517" i="2"/>
  <c r="I516" i="2"/>
  <c r="E516" i="2"/>
  <c r="I514" i="2"/>
  <c r="E514" i="2"/>
  <c r="I512" i="2"/>
  <c r="E512" i="2"/>
  <c r="I511" i="2"/>
  <c r="E511" i="2"/>
  <c r="I510" i="2"/>
  <c r="E510" i="2"/>
  <c r="I509" i="2"/>
  <c r="E509" i="2"/>
  <c r="I507" i="2"/>
  <c r="E507" i="2"/>
  <c r="I506" i="2"/>
  <c r="E506" i="2"/>
  <c r="I505" i="2"/>
  <c r="E505" i="2"/>
  <c r="I504" i="2"/>
  <c r="E504" i="2"/>
  <c r="I501" i="2"/>
  <c r="E501" i="2"/>
  <c r="I500" i="2"/>
  <c r="E500" i="2"/>
  <c r="I498" i="2"/>
  <c r="E498" i="2"/>
  <c r="I497" i="2"/>
  <c r="E497" i="2"/>
  <c r="I494" i="2"/>
  <c r="E494" i="2"/>
  <c r="I493" i="2"/>
  <c r="E493" i="2"/>
  <c r="I492" i="2"/>
  <c r="E492" i="2"/>
  <c r="I491" i="2"/>
  <c r="E491" i="2"/>
  <c r="I490" i="2"/>
  <c r="E490" i="2"/>
  <c r="I489" i="2"/>
  <c r="E489" i="2"/>
  <c r="I488" i="2"/>
  <c r="E488" i="2"/>
  <c r="I487" i="2"/>
  <c r="E487" i="2"/>
  <c r="I486" i="2"/>
  <c r="E486" i="2"/>
  <c r="I485" i="2"/>
  <c r="E485" i="2"/>
  <c r="I484" i="2"/>
  <c r="E484" i="2"/>
  <c r="I483" i="2"/>
  <c r="E483" i="2"/>
  <c r="I482" i="2"/>
  <c r="E482" i="2"/>
  <c r="I481" i="2"/>
  <c r="E481" i="2"/>
  <c r="I480" i="2"/>
  <c r="E480" i="2"/>
  <c r="I479" i="2"/>
  <c r="E479" i="2"/>
  <c r="I478" i="2"/>
  <c r="E478" i="2"/>
  <c r="I477" i="2"/>
  <c r="E477" i="2"/>
  <c r="I476" i="2"/>
  <c r="E476" i="2"/>
  <c r="I475" i="2"/>
  <c r="E475" i="2"/>
  <c r="I474" i="2"/>
  <c r="E474" i="2"/>
  <c r="I473" i="2"/>
  <c r="E473" i="2"/>
  <c r="I472" i="2"/>
  <c r="E472" i="2"/>
  <c r="I471" i="2"/>
  <c r="E471" i="2"/>
  <c r="I469" i="2"/>
  <c r="E469" i="2"/>
  <c r="I468" i="2"/>
  <c r="E468" i="2"/>
  <c r="I467" i="2"/>
  <c r="E467" i="2"/>
  <c r="I466" i="2"/>
  <c r="E466" i="2"/>
  <c r="I465" i="2"/>
  <c r="E465" i="2"/>
  <c r="I464" i="2"/>
  <c r="E464" i="2"/>
  <c r="I463" i="2"/>
  <c r="E463" i="2"/>
  <c r="I462" i="2"/>
  <c r="E462" i="2"/>
  <c r="I461" i="2"/>
  <c r="E461" i="2"/>
  <c r="I460" i="2"/>
  <c r="E460" i="2"/>
  <c r="I458" i="2"/>
  <c r="E458" i="2"/>
  <c r="I457" i="2"/>
  <c r="E457" i="2"/>
  <c r="I456" i="2"/>
  <c r="E456" i="2"/>
  <c r="I455" i="2"/>
  <c r="E455" i="2"/>
  <c r="I453" i="2"/>
  <c r="E453" i="2"/>
  <c r="I452" i="2"/>
  <c r="E452" i="2"/>
  <c r="I448" i="2"/>
  <c r="E448" i="2"/>
  <c r="I447" i="2"/>
  <c r="E447" i="2"/>
  <c r="I445" i="2"/>
  <c r="E445" i="2"/>
  <c r="I443" i="2"/>
  <c r="E443" i="2"/>
  <c r="I442" i="2"/>
  <c r="E442" i="2"/>
  <c r="I440" i="2"/>
  <c r="E440" i="2"/>
  <c r="I439" i="2"/>
  <c r="E439" i="2"/>
  <c r="I436" i="2"/>
  <c r="E436" i="2"/>
  <c r="I435" i="2"/>
  <c r="E435" i="2"/>
  <c r="I434" i="2"/>
  <c r="E434" i="2"/>
  <c r="I433" i="2"/>
  <c r="E433" i="2"/>
  <c r="I431" i="2"/>
  <c r="E431" i="2"/>
  <c r="I430" i="2"/>
  <c r="E430" i="2"/>
  <c r="I429" i="2"/>
  <c r="E429" i="2"/>
  <c r="I428" i="2"/>
  <c r="E428" i="2"/>
  <c r="I427" i="2"/>
  <c r="E427" i="2"/>
  <c r="I426" i="2"/>
  <c r="E426" i="2"/>
  <c r="I424" i="2"/>
  <c r="E424" i="2"/>
  <c r="I423" i="2"/>
  <c r="E423" i="2"/>
  <c r="I422" i="2"/>
  <c r="E422" i="2"/>
  <c r="I421" i="2"/>
  <c r="E421" i="2"/>
  <c r="I418" i="2"/>
  <c r="E418" i="2"/>
  <c r="I417" i="2"/>
  <c r="E417" i="2"/>
  <c r="I416" i="2"/>
  <c r="E416" i="2"/>
  <c r="I415" i="2"/>
  <c r="E415" i="2"/>
  <c r="I413" i="2"/>
  <c r="E413" i="2"/>
  <c r="I412" i="2"/>
  <c r="E412" i="2"/>
  <c r="I411" i="2"/>
  <c r="E411" i="2"/>
  <c r="I410" i="2"/>
  <c r="E410" i="2"/>
  <c r="I409" i="2"/>
  <c r="E409" i="2"/>
  <c r="I407" i="2"/>
  <c r="E407" i="2"/>
  <c r="I406" i="2"/>
  <c r="E406" i="2"/>
  <c r="I405" i="2"/>
  <c r="E405" i="2"/>
  <c r="I404" i="2"/>
  <c r="E404" i="2"/>
  <c r="I402" i="2"/>
  <c r="E402" i="2"/>
  <c r="I401" i="2"/>
  <c r="E401" i="2"/>
  <c r="I400" i="2"/>
  <c r="E400" i="2"/>
  <c r="I399" i="2"/>
  <c r="E399" i="2"/>
  <c r="I396" i="2"/>
  <c r="E396" i="2"/>
  <c r="I395" i="2"/>
  <c r="E395" i="2"/>
  <c r="I394" i="2"/>
  <c r="E394" i="2"/>
  <c r="I392" i="2"/>
  <c r="E392" i="2"/>
  <c r="I391" i="2"/>
  <c r="E391" i="2"/>
  <c r="I390" i="2"/>
  <c r="E390" i="2"/>
  <c r="I387" i="2"/>
  <c r="E387" i="2"/>
  <c r="I386" i="2"/>
  <c r="E386" i="2"/>
  <c r="I385" i="2"/>
  <c r="E385" i="2"/>
  <c r="I384" i="2"/>
  <c r="E384" i="2"/>
  <c r="I382" i="2"/>
  <c r="E382" i="2"/>
  <c r="I381" i="2"/>
  <c r="E381" i="2"/>
  <c r="I380" i="2"/>
  <c r="E380" i="2"/>
  <c r="I379" i="2"/>
  <c r="E379" i="2"/>
  <c r="I378" i="2"/>
  <c r="E378" i="2"/>
  <c r="I377" i="2"/>
  <c r="E377" i="2"/>
  <c r="E376" i="2"/>
  <c r="E375" i="2"/>
  <c r="E374" i="2"/>
  <c r="I372" i="2"/>
  <c r="E372" i="2"/>
  <c r="I371" i="2"/>
  <c r="E371" i="2"/>
  <c r="I368" i="2"/>
  <c r="E368" i="2"/>
  <c r="I367" i="2"/>
  <c r="E367" i="2"/>
  <c r="I366" i="2"/>
  <c r="E366" i="2"/>
  <c r="I365" i="2"/>
  <c r="E365" i="2"/>
  <c r="I364" i="2"/>
  <c r="E364" i="2"/>
  <c r="I363" i="2"/>
  <c r="E363" i="2"/>
  <c r="I362" i="2"/>
  <c r="E362" i="2"/>
  <c r="I361" i="2"/>
  <c r="E361" i="2"/>
  <c r="I360" i="2"/>
  <c r="E360" i="2"/>
  <c r="I359" i="2"/>
  <c r="E359" i="2"/>
  <c r="I358" i="2"/>
  <c r="E358" i="2"/>
  <c r="I357" i="2"/>
  <c r="E357" i="2"/>
  <c r="I356" i="2"/>
  <c r="E356" i="2"/>
  <c r="I355" i="2"/>
  <c r="E355" i="2"/>
  <c r="I352" i="2"/>
  <c r="E352" i="2"/>
  <c r="I351" i="2"/>
  <c r="E351" i="2"/>
  <c r="I350" i="2"/>
  <c r="E350" i="2"/>
  <c r="I349" i="2"/>
  <c r="E349" i="2"/>
  <c r="I346" i="2"/>
  <c r="E346" i="2"/>
  <c r="I345" i="2"/>
  <c r="E345" i="2"/>
  <c r="I344" i="2"/>
  <c r="E344" i="2"/>
  <c r="I343" i="2"/>
  <c r="E343" i="2"/>
  <c r="I342" i="2"/>
  <c r="E342" i="2"/>
  <c r="I341" i="2"/>
  <c r="E341" i="2"/>
  <c r="I340" i="2"/>
  <c r="E340" i="2"/>
  <c r="I339" i="2"/>
  <c r="E339" i="2"/>
  <c r="I338" i="2"/>
  <c r="E338" i="2"/>
  <c r="I337" i="2"/>
  <c r="E337" i="2"/>
  <c r="I336" i="2"/>
  <c r="E336" i="2"/>
  <c r="I335" i="2"/>
  <c r="E335" i="2"/>
  <c r="I333" i="2"/>
  <c r="E333" i="2"/>
  <c r="I332" i="2"/>
  <c r="E332" i="2"/>
  <c r="I330" i="2"/>
  <c r="E330" i="2"/>
  <c r="I329" i="2"/>
  <c r="E329" i="2"/>
  <c r="I328" i="2"/>
  <c r="E328" i="2"/>
  <c r="I327" i="2"/>
  <c r="E327" i="2"/>
  <c r="I326" i="2"/>
  <c r="E326" i="2"/>
  <c r="I325" i="2"/>
  <c r="E325" i="2"/>
  <c r="I324" i="2"/>
  <c r="E324" i="2"/>
  <c r="I323" i="2"/>
  <c r="E323" i="2"/>
  <c r="I322" i="2"/>
  <c r="E322" i="2"/>
  <c r="I321" i="2"/>
  <c r="E321" i="2"/>
  <c r="I320" i="2"/>
  <c r="E320" i="2"/>
  <c r="I319" i="2"/>
  <c r="E319" i="2"/>
  <c r="I317" i="2"/>
  <c r="E317" i="2"/>
  <c r="I316" i="2"/>
  <c r="E316" i="2"/>
  <c r="I315" i="2"/>
  <c r="E315" i="2"/>
  <c r="I312" i="2"/>
  <c r="E312" i="2"/>
  <c r="I311" i="2"/>
  <c r="E311" i="2"/>
  <c r="I310" i="2"/>
  <c r="E310" i="2"/>
  <c r="I309" i="2"/>
  <c r="E309" i="2"/>
  <c r="I308" i="2"/>
  <c r="E308" i="2"/>
  <c r="I307" i="2"/>
  <c r="E307" i="2"/>
  <c r="I306" i="2"/>
  <c r="E306" i="2"/>
  <c r="I305" i="2"/>
  <c r="E305" i="2"/>
  <c r="I304" i="2"/>
  <c r="E304" i="2"/>
  <c r="I303" i="2"/>
  <c r="E303" i="2"/>
  <c r="I302" i="2"/>
  <c r="E302" i="2"/>
  <c r="I301" i="2"/>
  <c r="E301" i="2"/>
  <c r="I300" i="2"/>
  <c r="E300" i="2"/>
  <c r="I299" i="2"/>
  <c r="E299" i="2"/>
  <c r="I298" i="2"/>
  <c r="E298" i="2"/>
  <c r="I297" i="2"/>
  <c r="E297" i="2"/>
  <c r="I296" i="2"/>
  <c r="E296" i="2"/>
  <c r="I295" i="2"/>
  <c r="E295" i="2"/>
  <c r="I294" i="2"/>
  <c r="E294" i="2"/>
  <c r="I293" i="2"/>
  <c r="E293" i="2"/>
  <c r="I292" i="2"/>
  <c r="E292" i="2"/>
  <c r="I291" i="2"/>
  <c r="E291" i="2"/>
  <c r="I290" i="2"/>
  <c r="E290" i="2"/>
  <c r="I289" i="2"/>
  <c r="E289" i="2"/>
  <c r="I288" i="2"/>
  <c r="E288" i="2"/>
  <c r="I287" i="2"/>
  <c r="E287" i="2"/>
  <c r="I286" i="2"/>
  <c r="E286" i="2"/>
  <c r="I285" i="2"/>
  <c r="E285" i="2"/>
  <c r="I284" i="2"/>
  <c r="E284" i="2"/>
  <c r="I283" i="2"/>
  <c r="E283" i="2"/>
  <c r="I282" i="2"/>
  <c r="E282" i="2"/>
  <c r="I281" i="2"/>
  <c r="E281" i="2"/>
  <c r="I280" i="2"/>
  <c r="E280" i="2"/>
  <c r="I279" i="2"/>
  <c r="E279" i="2"/>
  <c r="I278" i="2"/>
  <c r="E278" i="2"/>
  <c r="I277" i="2"/>
  <c r="E277" i="2"/>
  <c r="I276" i="2"/>
  <c r="E276" i="2"/>
  <c r="I275" i="2"/>
  <c r="E275" i="2"/>
  <c r="I274" i="2"/>
  <c r="E274" i="2"/>
  <c r="I273" i="2"/>
  <c r="E273" i="2"/>
  <c r="I272" i="2"/>
  <c r="E272" i="2"/>
  <c r="I271" i="2"/>
  <c r="E271" i="2"/>
  <c r="I270" i="2"/>
  <c r="E270" i="2"/>
  <c r="I269" i="2"/>
  <c r="E269" i="2"/>
  <c r="I267" i="2"/>
  <c r="E267" i="2"/>
  <c r="I266" i="2"/>
  <c r="E266" i="2"/>
  <c r="I265" i="2"/>
  <c r="E265" i="2"/>
  <c r="I264" i="2"/>
  <c r="E264" i="2"/>
  <c r="I263" i="2"/>
  <c r="E263" i="2"/>
  <c r="I261" i="2"/>
  <c r="E261" i="2"/>
  <c r="I260" i="2"/>
  <c r="E260" i="2"/>
  <c r="I259" i="2"/>
  <c r="E259" i="2"/>
  <c r="I258" i="2"/>
  <c r="E258" i="2"/>
  <c r="I257" i="2"/>
  <c r="E257" i="2"/>
  <c r="I256" i="2"/>
  <c r="E256" i="2"/>
  <c r="I255" i="2"/>
  <c r="E255" i="2"/>
  <c r="I254" i="2"/>
  <c r="E254" i="2"/>
  <c r="I251" i="2"/>
  <c r="E251" i="2"/>
  <c r="I250" i="2"/>
  <c r="E250" i="2"/>
  <c r="I249" i="2"/>
  <c r="E249" i="2"/>
  <c r="I248" i="2"/>
  <c r="E248" i="2"/>
  <c r="I247" i="2"/>
  <c r="E247" i="2"/>
  <c r="I246" i="2"/>
  <c r="E246" i="2"/>
  <c r="I245" i="2"/>
  <c r="E245" i="2"/>
  <c r="I243" i="2"/>
  <c r="E243" i="2"/>
  <c r="I242" i="2"/>
  <c r="E242" i="2"/>
  <c r="I241" i="2"/>
  <c r="E241" i="2"/>
  <c r="I240" i="2"/>
  <c r="E240" i="2"/>
  <c r="I239" i="2"/>
  <c r="E239" i="2"/>
  <c r="I238" i="2"/>
  <c r="E238" i="2"/>
  <c r="I237" i="2"/>
  <c r="E237" i="2"/>
  <c r="I236" i="2"/>
  <c r="E236" i="2"/>
  <c r="I235" i="2"/>
  <c r="E235" i="2"/>
  <c r="I233" i="2"/>
  <c r="E233" i="2"/>
  <c r="I232" i="2"/>
  <c r="E232" i="2"/>
  <c r="I231" i="2"/>
  <c r="E231" i="2"/>
  <c r="I230" i="2"/>
  <c r="E230" i="2"/>
  <c r="I229" i="2"/>
  <c r="E229" i="2"/>
  <c r="I228" i="2"/>
  <c r="E228" i="2"/>
  <c r="I226" i="2"/>
  <c r="E226" i="2"/>
  <c r="I225" i="2"/>
  <c r="E225" i="2"/>
  <c r="I224" i="2"/>
  <c r="E224" i="2"/>
  <c r="I223" i="2"/>
  <c r="E223" i="2"/>
  <c r="I222" i="2"/>
  <c r="E222" i="2"/>
  <c r="I221" i="2"/>
  <c r="E221" i="2"/>
  <c r="I220" i="2"/>
  <c r="E220" i="2"/>
  <c r="I219" i="2"/>
  <c r="E219" i="2"/>
  <c r="I216" i="2"/>
  <c r="E216" i="2"/>
  <c r="I215" i="2"/>
  <c r="E215" i="2"/>
  <c r="I214" i="2"/>
  <c r="E214" i="2"/>
  <c r="I213" i="2"/>
  <c r="E213" i="2"/>
  <c r="I211" i="2"/>
  <c r="E211" i="2"/>
  <c r="I210" i="2"/>
  <c r="E210" i="2"/>
  <c r="I209" i="2"/>
  <c r="E209" i="2"/>
  <c r="I208" i="2"/>
  <c r="E208" i="2"/>
  <c r="I205" i="2"/>
  <c r="E205" i="2"/>
  <c r="I204" i="2"/>
  <c r="E204" i="2"/>
  <c r="I203" i="2"/>
  <c r="E203" i="2"/>
  <c r="I202" i="2"/>
  <c r="E202" i="2"/>
  <c r="I200" i="2"/>
  <c r="E200" i="2"/>
  <c r="I199" i="2"/>
  <c r="E199" i="2"/>
  <c r="I198" i="2"/>
  <c r="E198" i="2"/>
  <c r="I197" i="2"/>
  <c r="E197" i="2"/>
  <c r="I195" i="2"/>
  <c r="E195" i="2"/>
  <c r="I194" i="2"/>
  <c r="E194" i="2"/>
  <c r="I193" i="2"/>
  <c r="E193" i="2"/>
  <c r="I192" i="2"/>
  <c r="E192" i="2"/>
  <c r="I190" i="2"/>
  <c r="E190" i="2"/>
  <c r="I189" i="2"/>
  <c r="E189" i="2"/>
  <c r="I188" i="2"/>
  <c r="E188" i="2"/>
  <c r="I184" i="2"/>
  <c r="E184" i="2"/>
  <c r="I183" i="2"/>
  <c r="E183" i="2"/>
  <c r="I181" i="2"/>
  <c r="E181" i="2"/>
  <c r="I180" i="2"/>
  <c r="E180" i="2"/>
  <c r="I179" i="2"/>
  <c r="E179" i="2"/>
  <c r="I178" i="2"/>
  <c r="E178" i="2"/>
  <c r="I177" i="2"/>
  <c r="E177" i="2"/>
  <c r="I176" i="2"/>
  <c r="E176" i="2"/>
  <c r="I175" i="2"/>
  <c r="E175" i="2"/>
  <c r="I174" i="2"/>
  <c r="E174" i="2"/>
  <c r="I172" i="2"/>
  <c r="E172" i="2"/>
  <c r="I171" i="2"/>
  <c r="E171" i="2"/>
  <c r="I169" i="2"/>
  <c r="E169" i="2"/>
  <c r="I168" i="2"/>
  <c r="E168" i="2"/>
  <c r="I166" i="2"/>
  <c r="E166" i="2"/>
  <c r="I165" i="2"/>
  <c r="E165" i="2"/>
  <c r="I164" i="2"/>
  <c r="E164" i="2"/>
  <c r="I163" i="2"/>
  <c r="E163" i="2"/>
  <c r="I162" i="2"/>
  <c r="E162" i="2"/>
  <c r="I161" i="2"/>
  <c r="E161" i="2"/>
  <c r="I160" i="2"/>
  <c r="E160" i="2"/>
  <c r="I159" i="2"/>
  <c r="E159" i="2"/>
  <c r="I157" i="2"/>
  <c r="E157" i="2"/>
  <c r="I155" i="2"/>
  <c r="E155" i="2"/>
  <c r="I154" i="2"/>
  <c r="E154" i="2"/>
  <c r="I153" i="2"/>
  <c r="E153" i="2"/>
  <c r="I151" i="2"/>
  <c r="E151" i="2"/>
  <c r="I149" i="2"/>
  <c r="E149" i="2"/>
  <c r="I148" i="2"/>
  <c r="E148" i="2"/>
  <c r="I147" i="2"/>
  <c r="E147" i="2"/>
  <c r="I146" i="2"/>
  <c r="E146" i="2"/>
  <c r="I145" i="2"/>
  <c r="E145" i="2"/>
  <c r="I144" i="2"/>
  <c r="E144" i="2"/>
  <c r="I141" i="2"/>
  <c r="E141" i="2"/>
  <c r="I140" i="2"/>
  <c r="E140" i="2"/>
  <c r="I139" i="2"/>
  <c r="E139" i="2"/>
  <c r="I138" i="2"/>
  <c r="E138" i="2"/>
  <c r="I137" i="2"/>
  <c r="E137" i="2"/>
  <c r="I136" i="2"/>
  <c r="E136" i="2"/>
  <c r="I135" i="2"/>
  <c r="E135" i="2"/>
  <c r="I134" i="2"/>
  <c r="E134" i="2"/>
  <c r="I133" i="2"/>
  <c r="E133" i="2"/>
  <c r="I132" i="2"/>
  <c r="E132" i="2"/>
  <c r="I131" i="2"/>
  <c r="E131" i="2"/>
  <c r="I130" i="2"/>
  <c r="E130" i="2"/>
  <c r="I128" i="2"/>
  <c r="E128" i="2"/>
  <c r="I127" i="2"/>
  <c r="E127" i="2"/>
  <c r="I125" i="2"/>
  <c r="E125" i="2"/>
  <c r="I124" i="2"/>
  <c r="E124" i="2"/>
  <c r="I123" i="2"/>
  <c r="E123" i="2"/>
  <c r="I122" i="2"/>
  <c r="E122" i="2"/>
  <c r="I121" i="2"/>
  <c r="E121" i="2"/>
  <c r="I120" i="2"/>
  <c r="E120" i="2"/>
  <c r="I119" i="2"/>
  <c r="E119" i="2"/>
  <c r="I118" i="2"/>
  <c r="E118" i="2"/>
  <c r="I117" i="2"/>
  <c r="E117" i="2"/>
  <c r="I114" i="2"/>
  <c r="E114" i="2"/>
  <c r="I113" i="2"/>
  <c r="E113" i="2"/>
  <c r="I112" i="2"/>
  <c r="E112" i="2"/>
  <c r="I111" i="2"/>
  <c r="E111" i="2"/>
  <c r="I109" i="2"/>
  <c r="E109" i="2"/>
  <c r="I108" i="2"/>
  <c r="E108" i="2"/>
  <c r="I106" i="2"/>
  <c r="E106" i="2"/>
  <c r="I105" i="2"/>
  <c r="E105" i="2"/>
  <c r="I104" i="2"/>
  <c r="E104" i="2"/>
  <c r="I103" i="2"/>
  <c r="E103" i="2"/>
  <c r="I102" i="2"/>
  <c r="E102" i="2"/>
  <c r="I101" i="2"/>
  <c r="E101" i="2"/>
  <c r="I100" i="2"/>
  <c r="E100" i="2"/>
  <c r="I99" i="2"/>
  <c r="E99" i="2"/>
  <c r="I96" i="2"/>
  <c r="E96" i="2"/>
  <c r="I95" i="2"/>
  <c r="E95" i="2"/>
  <c r="I94" i="2"/>
  <c r="E94" i="2"/>
  <c r="I93" i="2"/>
  <c r="E93" i="2"/>
  <c r="I92" i="2"/>
  <c r="E92" i="2"/>
  <c r="I91" i="2"/>
  <c r="E91" i="2"/>
  <c r="I90" i="2"/>
  <c r="E90" i="2"/>
  <c r="I88" i="2"/>
  <c r="E88" i="2"/>
  <c r="I87" i="2"/>
  <c r="E87" i="2"/>
  <c r="I86" i="2"/>
  <c r="E86" i="2"/>
  <c r="I85" i="2"/>
  <c r="E85" i="2"/>
  <c r="I83" i="2"/>
  <c r="E83" i="2"/>
  <c r="I82" i="2"/>
  <c r="E82" i="2"/>
  <c r="I78" i="2"/>
  <c r="E78" i="2"/>
  <c r="I77" i="2"/>
  <c r="E77" i="2"/>
  <c r="I75" i="2"/>
  <c r="E75" i="2"/>
  <c r="I74" i="2"/>
  <c r="E74" i="2"/>
  <c r="I73" i="2"/>
  <c r="E73" i="2"/>
  <c r="I71" i="2"/>
  <c r="E71" i="2"/>
  <c r="I70" i="2"/>
  <c r="E70" i="2"/>
  <c r="I68" i="2"/>
  <c r="E68" i="2"/>
  <c r="I67" i="2"/>
  <c r="E67" i="2"/>
  <c r="I66" i="2"/>
  <c r="E66" i="2"/>
  <c r="I65" i="2"/>
  <c r="E65" i="2"/>
  <c r="I62" i="2"/>
  <c r="E62" i="2"/>
  <c r="I61" i="2"/>
  <c r="E61" i="2"/>
  <c r="I60" i="2"/>
  <c r="E60" i="2"/>
  <c r="I59" i="2"/>
  <c r="E59" i="2"/>
  <c r="I58" i="2"/>
  <c r="E58" i="2"/>
  <c r="I57" i="2"/>
  <c r="E57" i="2"/>
  <c r="I56" i="2"/>
  <c r="E56" i="2"/>
  <c r="I55" i="2"/>
  <c r="E55" i="2"/>
  <c r="I53" i="2"/>
  <c r="E53" i="2"/>
  <c r="I52" i="2"/>
  <c r="H52" i="2"/>
  <c r="G52" i="2"/>
  <c r="E52" i="2"/>
  <c r="I51" i="2"/>
  <c r="H51" i="2"/>
  <c r="G51" i="2"/>
  <c r="E51" i="2"/>
  <c r="I50" i="2"/>
  <c r="H50" i="2"/>
  <c r="G50" i="2"/>
  <c r="E50" i="2"/>
  <c r="I49" i="2"/>
  <c r="H49" i="2"/>
  <c r="G49" i="2"/>
  <c r="E49" i="2"/>
  <c r="I48" i="2"/>
  <c r="H48" i="2"/>
  <c r="G48" i="2"/>
  <c r="E48" i="2"/>
  <c r="I47" i="2"/>
  <c r="H47" i="2"/>
  <c r="G47" i="2"/>
  <c r="E47" i="2"/>
  <c r="I45" i="2"/>
  <c r="H45" i="2"/>
  <c r="G45" i="2"/>
  <c r="E45" i="2"/>
  <c r="I44" i="2"/>
  <c r="H44" i="2"/>
  <c r="G44" i="2"/>
  <c r="E44" i="2"/>
  <c r="I43" i="2"/>
  <c r="H43" i="2"/>
  <c r="G43" i="2"/>
  <c r="E43" i="2"/>
  <c r="I41" i="2"/>
  <c r="H41" i="2"/>
  <c r="G41" i="2"/>
  <c r="E41" i="2"/>
  <c r="I39" i="2"/>
  <c r="H39" i="2"/>
  <c r="G39" i="2"/>
  <c r="E39" i="2"/>
  <c r="I38" i="2"/>
  <c r="H38" i="2"/>
  <c r="G38" i="2"/>
  <c r="E38" i="2"/>
  <c r="I37" i="2"/>
  <c r="H37" i="2"/>
  <c r="G37" i="2"/>
  <c r="E37" i="2"/>
  <c r="I36" i="2"/>
  <c r="H36" i="2"/>
  <c r="G36" i="2"/>
  <c r="E36" i="2"/>
  <c r="I34" i="2"/>
  <c r="H34" i="2"/>
  <c r="G34" i="2"/>
  <c r="E34" i="2"/>
  <c r="I33" i="2"/>
  <c r="H33" i="2"/>
  <c r="G33" i="2"/>
  <c r="E33" i="2"/>
  <c r="I32" i="2"/>
  <c r="H32" i="2"/>
  <c r="G32" i="2"/>
  <c r="E32" i="2"/>
  <c r="I29" i="2"/>
  <c r="H29" i="2"/>
  <c r="G29" i="2"/>
  <c r="E29" i="2"/>
  <c r="H28" i="2"/>
  <c r="G28" i="2"/>
  <c r="E28" i="2"/>
  <c r="I27" i="2"/>
  <c r="H27" i="2"/>
  <c r="G27" i="2"/>
  <c r="E27" i="2"/>
  <c r="I26" i="2"/>
  <c r="H26" i="2"/>
  <c r="G26" i="2"/>
  <c r="E26" i="2"/>
  <c r="I25" i="2"/>
  <c r="H25" i="2"/>
  <c r="G25" i="2"/>
  <c r="E25" i="2"/>
  <c r="I24" i="2"/>
  <c r="H24" i="2"/>
  <c r="G24" i="2"/>
  <c r="E24" i="2"/>
  <c r="I23" i="2"/>
  <c r="H23" i="2"/>
  <c r="G23" i="2"/>
  <c r="E23" i="2"/>
  <c r="I21" i="2"/>
  <c r="H21" i="2"/>
  <c r="G21" i="2"/>
  <c r="E21" i="2"/>
  <c r="I20" i="2"/>
  <c r="H20" i="2"/>
  <c r="G20" i="2"/>
  <c r="E20" i="2"/>
  <c r="I19" i="2"/>
  <c r="H19" i="2"/>
  <c r="G19" i="2"/>
  <c r="E19" i="2"/>
  <c r="I17" i="2"/>
  <c r="H17" i="2"/>
  <c r="G17" i="2"/>
  <c r="E17" i="2"/>
  <c r="I16" i="2"/>
  <c r="H16" i="2"/>
  <c r="G16" i="2"/>
  <c r="E16" i="2"/>
  <c r="I15" i="2"/>
  <c r="H15" i="2"/>
  <c r="G15" i="2"/>
  <c r="E15" i="2"/>
  <c r="I14" i="2"/>
  <c r="H14" i="2"/>
  <c r="G14" i="2"/>
  <c r="E14" i="2"/>
  <c r="I12" i="2"/>
  <c r="H12" i="2"/>
  <c r="G12" i="2"/>
  <c r="E12" i="2"/>
  <c r="I11" i="2"/>
  <c r="H11" i="2"/>
  <c r="G11" i="2"/>
  <c r="E11" i="2"/>
  <c r="I10" i="2"/>
  <c r="H10" i="2"/>
  <c r="G10" i="2"/>
  <c r="E10" i="2"/>
  <c r="I9" i="2"/>
  <c r="H9" i="2"/>
  <c r="G9" i="2"/>
  <c r="E9" i="2"/>
  <c r="I8" i="2"/>
  <c r="H8" i="2"/>
  <c r="G8" i="2"/>
  <c r="E8" i="2"/>
  <c r="I7" i="2"/>
  <c r="H7" i="2"/>
  <c r="G7" i="2"/>
  <c r="E7" i="2"/>
</calcChain>
</file>

<file path=xl/sharedStrings.xml><?xml version="1.0" encoding="utf-8"?>
<sst xmlns="http://schemas.openxmlformats.org/spreadsheetml/2006/main" count="10354" uniqueCount="4560">
  <si>
    <t>DESCRIPCIÓN</t>
  </si>
  <si>
    <t>*</t>
  </si>
  <si>
    <t>G-PH50V-3</t>
  </si>
  <si>
    <r>
      <rPr>
        <sz val="9"/>
        <color theme="1"/>
        <rFont val="Arial"/>
      </rPr>
      <t xml:space="preserve">pHmetro de sobremesa XS PH 50 Violab completo con brazo articulado, electrodo de PH de plástico </t>
    </r>
    <r>
      <rPr>
        <b/>
        <sz val="9"/>
        <color theme="1"/>
        <rFont val="Arial"/>
      </rPr>
      <t>201TN con sensor de temperatura integrado</t>
    </r>
    <r>
      <rPr>
        <sz val="9"/>
        <color theme="1"/>
        <rFont val="Arial"/>
      </rPr>
      <t xml:space="preserve"> </t>
    </r>
    <r>
      <rPr>
        <b/>
        <sz val="9"/>
        <color theme="1"/>
        <rFont val="Arial"/>
      </rPr>
      <t>con cable</t>
    </r>
    <r>
      <rPr>
        <sz val="9"/>
        <color theme="1"/>
        <rFont val="Arial"/>
      </rPr>
      <t>, y disoluciones tampón pH 7 y pH 4.</t>
    </r>
  </si>
  <si>
    <t>G-PH50V-02</t>
  </si>
  <si>
    <r>
      <rPr>
        <sz val="9"/>
        <color theme="1"/>
        <rFont val="Arial"/>
      </rPr>
      <t xml:space="preserve">pHmetro de sobremesa XS PH 50 Violab con brazo articulado, cable AS7/BNC, sonda temperatura y disoluciones tampón pH 7 y pH 4. </t>
    </r>
    <r>
      <rPr>
        <b/>
        <sz val="9"/>
        <color theme="1"/>
        <rFont val="Arial"/>
      </rPr>
      <t>Sin electrodo.</t>
    </r>
  </si>
  <si>
    <t>G-PH50V-0</t>
  </si>
  <si>
    <r>
      <rPr>
        <sz val="9"/>
        <color theme="1"/>
        <rFont val="Arial"/>
      </rPr>
      <t xml:space="preserve">pHmetro de sobremesa XS PH 50 Violab con brazo articulado, disoluciones tampón pH 7 y pH 4. </t>
    </r>
    <r>
      <rPr>
        <b/>
        <sz val="9"/>
        <color theme="1"/>
        <rFont val="Arial"/>
      </rPr>
      <t>Sin electrodo, ni cable, ni CAT.</t>
    </r>
  </si>
  <si>
    <t>G-PH60WV-3</t>
  </si>
  <si>
    <r>
      <rPr>
        <sz val="9"/>
        <color theme="1"/>
        <rFont val="Arial"/>
      </rPr>
      <t xml:space="preserve">pHmetro de sobremesa XS PH 60 Violab  sin agitador, brazo articulado, electrodo de PH de plástico </t>
    </r>
    <r>
      <rPr>
        <b/>
        <sz val="9"/>
        <color theme="1"/>
        <rFont val="Arial"/>
      </rPr>
      <t>201TN</t>
    </r>
    <r>
      <rPr>
        <sz val="9"/>
        <color theme="1"/>
        <rFont val="Arial"/>
      </rPr>
      <t xml:space="preserve"> </t>
    </r>
    <r>
      <rPr>
        <b/>
        <sz val="9"/>
        <color theme="1"/>
        <rFont val="Arial"/>
      </rPr>
      <t>con sensor de temperatura integrado</t>
    </r>
    <r>
      <rPr>
        <sz val="9"/>
        <color theme="1"/>
        <rFont val="Arial"/>
      </rPr>
      <t xml:space="preserve"> </t>
    </r>
    <r>
      <rPr>
        <b/>
        <sz val="9"/>
        <color theme="1"/>
        <rFont val="Arial"/>
      </rPr>
      <t>con cable</t>
    </r>
    <r>
      <rPr>
        <sz val="9"/>
        <color theme="1"/>
        <rFont val="Arial"/>
      </rPr>
      <t>, y disoluciones tampón pH 7 y pH 4. Con datalogger y software GLP Datalink.</t>
    </r>
  </si>
  <si>
    <t>G-PH60WV-02</t>
  </si>
  <si>
    <r>
      <rPr>
        <sz val="9"/>
        <color theme="1"/>
        <rFont val="Arial"/>
      </rPr>
      <t xml:space="preserve">pHmetro de sobremesa XS PH 60 Violab sin agitador, con brazo articulado, cable AS7/BNC, sonda temperatura y disoluciones tampón pH 7 y pH 4. Con datalogger y software GLP Datalink. </t>
    </r>
    <r>
      <rPr>
        <b/>
        <sz val="9"/>
        <color theme="1"/>
        <rFont val="Arial"/>
      </rPr>
      <t>Sin electrodo.</t>
    </r>
  </si>
  <si>
    <t>G-PH60WV-0</t>
  </si>
  <si>
    <r>
      <rPr>
        <sz val="9"/>
        <color theme="1"/>
        <rFont val="Arial"/>
      </rPr>
      <t xml:space="preserve">pHmetro de sobremesa XS PH 60 Violab sin agitador, con brazo articulado, disoluciones tampón pH 7 y pH 4. Con datalogger y software GLP Datalink. </t>
    </r>
    <r>
      <rPr>
        <b/>
        <sz val="9"/>
        <color theme="1"/>
        <rFont val="Arial"/>
      </rPr>
      <t>Sin electrodo, ni cable, ni CAT.</t>
    </r>
  </si>
  <si>
    <t>G-PH8P-4</t>
  </si>
  <si>
    <t>pHmetro de sobremesa XS PH 8 PRO con agitador magnético con brazo, electrodo XS POLYMER (uso general), cable AS7/BNC, sonda de temperatura y disoluciones tampón pH 7 y pH 4. Con datalogger y software GLP Datalink.</t>
  </si>
  <si>
    <t>G-PH8P-3</t>
  </si>
  <si>
    <t>pHmetro de sobremesa XS PH 8 PRO con agitador magnético con brazo, electrodo HAMILTON POLYLITE LAB (uso general), cable AS7/BNC, sonda de temperatura y disoluciones tampón pH 7 y pH 4. Con datalogger y software GLP Datalink.</t>
  </si>
  <si>
    <t>G-PH8P-02</t>
  </si>
  <si>
    <r>
      <rPr>
        <sz val="9"/>
        <color theme="1"/>
        <rFont val="Arial"/>
      </rPr>
      <t xml:space="preserve">pHmetro de sobremesa XS PH 8 PRO con agitador magnético con brazo, cable AS7/BNC, sonda de temperatura y disoluciones tampón pH 7 y pH 4. Con datalogger y software GLP Datalink. </t>
    </r>
    <r>
      <rPr>
        <b/>
        <sz val="9"/>
        <color theme="1"/>
        <rFont val="Arial"/>
      </rPr>
      <t>Sin electrodo.</t>
    </r>
  </si>
  <si>
    <t>G-PH8P-0</t>
  </si>
  <si>
    <r>
      <rPr>
        <sz val="9"/>
        <color theme="1"/>
        <rFont val="Arial"/>
      </rPr>
      <t xml:space="preserve">pHmetro de sobremesa XS PH 8 PRO con agitador magnético con brazo, disoluciones tampón pH 7 y pH 4. Con datalogger y software GLP Datalink. </t>
    </r>
    <r>
      <rPr>
        <b/>
        <sz val="9"/>
        <color theme="1"/>
        <rFont val="Arial"/>
      </rPr>
      <t>Sin electrodo, ni cable, ni CAT.</t>
    </r>
  </si>
  <si>
    <t>G-PH80P-4</t>
  </si>
  <si>
    <r>
      <rPr>
        <sz val="9"/>
        <color theme="1"/>
        <rFont val="Arial"/>
      </rPr>
      <t>pHmetro-Ionómetro de sobremesa XS PH 80 PRO, con agitador magnético con brazo, electrodo</t>
    </r>
    <r>
      <rPr>
        <b/>
        <sz val="9"/>
        <color theme="1"/>
        <rFont val="Arial"/>
      </rPr>
      <t xml:space="preserve"> XS STANDARD</t>
    </r>
    <r>
      <rPr>
        <sz val="9"/>
        <color theme="1"/>
        <rFont val="Arial"/>
      </rPr>
      <t xml:space="preserve"> (uso general), cable AS7/BNC, sonda de temperatura y disoluciones tampón pH 7 y pH 4. Con datalogger y software GLP Datalink y teclado USB.</t>
    </r>
  </si>
  <si>
    <t>G-PH80P-3</t>
  </si>
  <si>
    <t>pHmetro-Ionómetro de sobremesa XS PH 80 PRO, con agitador magnético con brazo, electrodo HAMILTON POLYLITE LAB (uso general), cable AS7/BNC, sonda de temperatura y disoluciones tampón pH 7 y pH 4. Con datalogger y software Datalink GLP y teclado USB.</t>
  </si>
  <si>
    <t>G-PH80P-02</t>
  </si>
  <si>
    <r>
      <rPr>
        <sz val="9"/>
        <color theme="1"/>
        <rFont val="Arial"/>
      </rPr>
      <t xml:space="preserve">pHmetro-Ionómetro de sobremesa XS PH 80 PRO, con agitador magnético con brazo, cable AS7/BNC, sonda de temperatura y disoluciones tampón pH 7 y pH 4.  Con datalogger, software GLP Datalink y teclado USB. </t>
    </r>
    <r>
      <rPr>
        <b/>
        <sz val="9"/>
        <color theme="1"/>
        <rFont val="Arial"/>
      </rPr>
      <t>Sin electrodo.</t>
    </r>
  </si>
  <si>
    <t>G-PH80P-0</t>
  </si>
  <si>
    <r>
      <rPr>
        <sz val="9"/>
        <color theme="1"/>
        <rFont val="Arial"/>
      </rPr>
      <t xml:space="preserve">pHmetro-Ionómetro de sobremesa XS PH 80 PRO, con agitador magnético con brazo, disoluciones tampón pH 7 y pH 4.  Con datalogger, software GLP Datalink y teclado USB. </t>
    </r>
    <r>
      <rPr>
        <b/>
        <sz val="9"/>
        <color theme="1"/>
        <rFont val="Arial"/>
      </rPr>
      <t>Sin electrodo, ni cable, ni CAT.</t>
    </r>
  </si>
  <si>
    <t>G-PH7V-3</t>
  </si>
  <si>
    <r>
      <rPr>
        <sz val="9"/>
        <color theme="1"/>
        <rFont val="Arial"/>
      </rPr>
      <t xml:space="preserve">pHmetro portátil XS PH7 Vio, con maleta, electrodo de pH de plástico XS </t>
    </r>
    <r>
      <rPr>
        <b/>
        <sz val="9"/>
        <color theme="1"/>
        <rFont val="Arial"/>
      </rPr>
      <t>201TN</t>
    </r>
    <r>
      <rPr>
        <sz val="9"/>
        <color theme="1"/>
        <rFont val="Arial"/>
      </rPr>
      <t xml:space="preserve"> </t>
    </r>
    <r>
      <rPr>
        <b/>
        <sz val="9"/>
        <color theme="1"/>
        <rFont val="Arial"/>
      </rPr>
      <t>con sensor de temperatura integrado con cable</t>
    </r>
    <r>
      <rPr>
        <sz val="9"/>
        <color theme="1"/>
        <rFont val="Arial"/>
      </rPr>
      <t xml:space="preserve">, y disoluciones tampón pH 7 y pH 4. </t>
    </r>
  </si>
  <si>
    <t>G-PH7V-02</t>
  </si>
  <si>
    <r>
      <rPr>
        <sz val="9"/>
        <color theme="1"/>
        <rFont val="Arial"/>
      </rPr>
      <t xml:space="preserve">pHmetro portátil XS PH7 Vio, con maleta, cable AS7/BNC, sonda temperatura y disoluciones tampón pH 7 y pH 4. </t>
    </r>
    <r>
      <rPr>
        <b/>
        <sz val="9"/>
        <color theme="1"/>
        <rFont val="Arial"/>
      </rPr>
      <t>Sin electrodo.</t>
    </r>
  </si>
  <si>
    <t>G-PH7V-0</t>
  </si>
  <si>
    <r>
      <rPr>
        <sz val="9"/>
        <color theme="1"/>
        <rFont val="Arial"/>
      </rPr>
      <t xml:space="preserve">pHmetro portátil XS PH7 Vio, con maleta y disoluciones tampón pH 7 y pH 4. </t>
    </r>
    <r>
      <rPr>
        <b/>
        <sz val="9"/>
        <color theme="1"/>
        <rFont val="Arial"/>
      </rPr>
      <t>Sin electrodo, ni cable, ni sonda de temperatura</t>
    </r>
    <r>
      <rPr>
        <sz val="9"/>
        <color theme="1"/>
        <rFont val="Arial"/>
      </rPr>
      <t>.</t>
    </r>
  </si>
  <si>
    <t>G-PH70V-3</t>
  </si>
  <si>
    <r>
      <rPr>
        <sz val="9"/>
        <color theme="1"/>
        <rFont val="Arial"/>
      </rPr>
      <t>pHmetro portátil XS PH70 Vio, con maleta, electrodo de pH de plástico</t>
    </r>
    <r>
      <rPr>
        <b/>
        <sz val="9"/>
        <color theme="1"/>
        <rFont val="Arial"/>
      </rPr>
      <t xml:space="preserve"> 201TN</t>
    </r>
    <r>
      <rPr>
        <sz val="9"/>
        <color theme="1"/>
        <rFont val="Arial"/>
      </rPr>
      <t xml:space="preserve"> </t>
    </r>
    <r>
      <rPr>
        <b/>
        <sz val="9"/>
        <color theme="1"/>
        <rFont val="Arial"/>
      </rPr>
      <t>con sensor de temperatura integrado con cable</t>
    </r>
    <r>
      <rPr>
        <sz val="9"/>
        <color theme="1"/>
        <rFont val="Arial"/>
      </rPr>
      <t>, y disoluciones tampón pH 7 y pH 4. Con datalogger, conexión a PC y software GLP Datalink.</t>
    </r>
  </si>
  <si>
    <t>G-PH70V-02</t>
  </si>
  <si>
    <r>
      <rPr>
        <sz val="9"/>
        <color theme="1"/>
        <rFont val="Arial"/>
      </rPr>
      <t xml:space="preserve">pHmetro portátil XS PH70 Vio, con maleta, cable AS7/BNC, sonda temperatura y disoluciones tampón pH 7 y pH 4. Con datalogger, conexión a PC y software GLP Datalink. </t>
    </r>
    <r>
      <rPr>
        <b/>
        <sz val="9"/>
        <color theme="1"/>
        <rFont val="Arial"/>
      </rPr>
      <t>Sin electrodo.</t>
    </r>
  </si>
  <si>
    <t>G-PH70V-0</t>
  </si>
  <si>
    <r>
      <rPr>
        <sz val="9"/>
        <color theme="1"/>
        <rFont val="Arial"/>
      </rPr>
      <t xml:space="preserve">pHmetro portátil XS PH70 Vio, con maleta y disoluciones tampón pH 7 y pH 4. Con datalogger, conexión a PC y software GLP Datalink. </t>
    </r>
    <r>
      <rPr>
        <b/>
        <sz val="9"/>
        <color theme="1"/>
        <rFont val="Arial"/>
      </rPr>
      <t>Sin electrodo, ni cable, ni sonda de temperatura</t>
    </r>
    <r>
      <rPr>
        <sz val="9"/>
        <color theme="1"/>
        <rFont val="Arial"/>
      </rPr>
      <t>.</t>
    </r>
  </si>
  <si>
    <t>G-CATNT55</t>
  </si>
  <si>
    <t>Sonda temperatura NTC 30K, diámetro 3 mm, cuerpo INOX,  para instrumentos XS.</t>
  </si>
  <si>
    <t>G-50000112</t>
  </si>
  <si>
    <t xml:space="preserve">Soporte articulado con base, para 3 sensores y 1 sonda de temperatura. </t>
  </si>
  <si>
    <t>G-TECLADO</t>
  </si>
  <si>
    <t xml:space="preserve">Teclado externo flexible con conector USB para Serie 80 PRO. </t>
  </si>
  <si>
    <t>G-PRINTER-RSN</t>
  </si>
  <si>
    <t>Impresora RS232 papel normal para series 60 VIOLAB, 8 PRO y 80 PRO.</t>
  </si>
  <si>
    <t>LP-62-4</t>
  </si>
  <si>
    <t>Rollo de papel, ancho 58 mm, para impresoras G-PRINTER-RSN y G-PRINTER-RSN-B.</t>
  </si>
  <si>
    <t xml:space="preserve">G-ECOSTIRRER   </t>
  </si>
  <si>
    <t xml:space="preserve">Agitador magnético ECOSTIR con soporte y alimentador.                                                    </t>
  </si>
  <si>
    <t>G-STIRRER</t>
  </si>
  <si>
    <t xml:space="preserve">Agitador magnético para SERIE 8 PRO y SERIE 80 PRO, controlado por el instrumento. Incluye soporte articulado, imán y cable.                   </t>
  </si>
  <si>
    <t>G-33551733</t>
  </si>
  <si>
    <t>Cable AS7/1M/BNC, para pHmetros con conector BNC. 1 metro de cable.</t>
  </si>
  <si>
    <t>H-355176</t>
  </si>
  <si>
    <t>Cable AS7/3M/BNC, para pHmetros con conector BNC. 3 m de cable.</t>
  </si>
  <si>
    <t>LP-PH-MP5-1</t>
  </si>
  <si>
    <t>Cable AS7/1/MP-5, para pHmetros con conector MP-5 (Crison/Hach). 1 metro de cable</t>
  </si>
  <si>
    <t>G-33551743</t>
  </si>
  <si>
    <t>Cable AS7/1M/DIN, para pHmetros con conector DIN. 1 m de cable.</t>
  </si>
  <si>
    <t>H-355177</t>
  </si>
  <si>
    <t>Cable AS7/3M/DIN, para pHmetros con conector DIN. 3 m de cable.</t>
  </si>
  <si>
    <t>H-355175</t>
  </si>
  <si>
    <t>Cable AS7/1M/LEMO, para pHmetros Metrohm nuevos. 1 m de cable.</t>
  </si>
  <si>
    <t>H-B1N</t>
  </si>
  <si>
    <t>Cable AS7/1M/banana ø 4mm, para electrodos de referencia .</t>
  </si>
  <si>
    <t>H-B1P</t>
  </si>
  <si>
    <t>Cable AS7/1M/banana ø 2mm (USA), para electrodos de referencia.</t>
  </si>
  <si>
    <t>LP-950078-2</t>
  </si>
  <si>
    <t>Tubo protector para electrodos diámetro 12 mm,  para almacenamiento.</t>
  </si>
  <si>
    <t xml:space="preserve">G-50110252 </t>
  </si>
  <si>
    <t xml:space="preserve">Soporte de mano (incluye imán) para instrumentos portátiles XS.             </t>
  </si>
  <si>
    <t>KP-PH902-3</t>
  </si>
  <si>
    <t>KP-PH902-2</t>
  </si>
  <si>
    <t>KP-PH904-3</t>
  </si>
  <si>
    <t>KP-PH904-2</t>
  </si>
  <si>
    <t>KP-PH904X-2</t>
  </si>
  <si>
    <t>KP-SE101-AN</t>
  </si>
  <si>
    <r>
      <rPr>
        <sz val="9"/>
        <color theme="1"/>
        <rFont val="Arial"/>
      </rPr>
      <t>Electrodo de pH KNICK</t>
    </r>
    <r>
      <rPr>
        <b/>
        <sz val="9"/>
        <color theme="1"/>
        <rFont val="Arial"/>
      </rPr>
      <t xml:space="preserve"> SE101-AN</t>
    </r>
    <r>
      <rPr>
        <sz val="9"/>
        <color theme="1"/>
        <rFont val="Arial"/>
      </rPr>
      <t xml:space="preserve">. Rango pH 0-14, temperatura -5 a 80 ºC, cuerpo epoxi. Con sensor de temperatura Pt1000 integrado. Cable fijo DIN + BANANA </t>
    </r>
    <r>
      <rPr>
        <sz val="9"/>
        <color theme="1"/>
        <rFont val="Calibri"/>
      </rPr>
      <t>Ø</t>
    </r>
    <r>
      <rPr>
        <sz val="9"/>
        <color theme="1"/>
        <rFont val="Arial"/>
      </rPr>
      <t xml:space="preserve"> 4 mm.</t>
    </r>
  </si>
  <si>
    <t>KP-SE102-AN</t>
  </si>
  <si>
    <r>
      <rPr>
        <sz val="9"/>
        <color theme="1"/>
        <rFont val="Arial"/>
      </rPr>
      <t xml:space="preserve">Electrodo de pH KNICK </t>
    </r>
    <r>
      <rPr>
        <b/>
        <sz val="9"/>
        <color theme="1"/>
        <rFont val="Arial"/>
      </rPr>
      <t>SE102-AN</t>
    </r>
    <r>
      <rPr>
        <sz val="9"/>
        <color theme="1"/>
        <rFont val="Arial"/>
      </rPr>
      <t xml:space="preserve">. Rango pH 0-14 pH, temperatura -5 a 100ºC, cuerpo de vidrio. Con sensor de temperatura Pt1000 integrado. Cable fijo DIN + BANANA </t>
    </r>
    <r>
      <rPr>
        <sz val="9"/>
        <color theme="1"/>
        <rFont val="Calibri"/>
      </rPr>
      <t>Ø</t>
    </r>
    <r>
      <rPr>
        <sz val="9"/>
        <color theme="1"/>
        <rFont val="Arial"/>
      </rPr>
      <t xml:space="preserve"> 4 mm.        </t>
    </r>
  </si>
  <si>
    <t>KP-SE104N</t>
  </si>
  <si>
    <r>
      <rPr>
        <sz val="9"/>
        <color theme="1"/>
        <rFont val="Arial"/>
      </rPr>
      <t>Electrodo de pH KNICK de penetración SE104N, diámetro Ø 6 mm</t>
    </r>
    <r>
      <rPr>
        <b/>
        <sz val="9"/>
        <color theme="1"/>
        <rFont val="Arial"/>
      </rPr>
      <t>,</t>
    </r>
    <r>
      <rPr>
        <sz val="9"/>
        <color theme="1"/>
        <rFont val="Arial"/>
      </rPr>
      <t xml:space="preserve"> L=65 mm, 2 a 13 pH, -5 a 80ºC, cuerpo plástico (Noryl). </t>
    </r>
    <r>
      <rPr>
        <b/>
        <sz val="9"/>
        <color theme="1"/>
        <rFont val="Arial"/>
      </rPr>
      <t>Sin CAT integrado</t>
    </r>
    <r>
      <rPr>
        <sz val="9"/>
        <color theme="1"/>
        <rFont val="Arial"/>
      </rPr>
      <t>. Con 1 m cable.</t>
    </r>
  </si>
  <si>
    <t>KP-SE101MS</t>
  </si>
  <si>
    <r>
      <rPr>
        <sz val="9"/>
        <color theme="1"/>
        <rFont val="Arial"/>
      </rPr>
      <t xml:space="preserve">Electrodo de pH KNICK </t>
    </r>
    <r>
      <rPr>
        <b/>
        <sz val="9"/>
        <color theme="1"/>
        <rFont val="Arial"/>
      </rPr>
      <t xml:space="preserve">SE101MS (MEMOSENS). </t>
    </r>
    <r>
      <rPr>
        <sz val="9"/>
        <color theme="1"/>
        <rFont val="Arial"/>
      </rPr>
      <t>Rango pH 0 a 14 pH, temperatura 0 a 80ºC, cuerpo plástico. Con sensor de temperatura</t>
    </r>
    <r>
      <rPr>
        <b/>
        <sz val="9"/>
        <color theme="1"/>
        <rFont val="Arial"/>
      </rPr>
      <t xml:space="preserve"> integrado</t>
    </r>
    <r>
      <rPr>
        <sz val="9"/>
        <color theme="1"/>
        <rFont val="Arial"/>
      </rPr>
      <t>. Sin cable.</t>
    </r>
  </si>
  <si>
    <t>KP-SE102MS</t>
  </si>
  <si>
    <r>
      <rPr>
        <sz val="9"/>
        <color theme="1"/>
        <rFont val="Arial"/>
      </rPr>
      <t xml:space="preserve">Electrodo de pH KNICK </t>
    </r>
    <r>
      <rPr>
        <b/>
        <sz val="9"/>
        <color theme="1"/>
        <rFont val="Arial"/>
      </rPr>
      <t>MEMOSENS SE102MS,</t>
    </r>
    <r>
      <rPr>
        <sz val="9"/>
        <color theme="1"/>
        <rFont val="Arial"/>
      </rPr>
      <t xml:space="preserve"> L=120 mm, 0 a 14 pH, -5 a 100ºC electrolito KCl, cuerpo vidrio. </t>
    </r>
    <r>
      <rPr>
        <b/>
        <sz val="9"/>
        <color theme="1"/>
        <rFont val="Arial"/>
      </rPr>
      <t>Con CAT integrado</t>
    </r>
    <r>
      <rPr>
        <sz val="9"/>
        <color theme="1"/>
        <rFont val="Arial"/>
      </rPr>
      <t>. Sin cable.</t>
    </r>
  </si>
  <si>
    <t>KP-SE104MS</t>
  </si>
  <si>
    <r>
      <rPr>
        <sz val="9"/>
        <color theme="1"/>
        <rFont val="Arial"/>
      </rPr>
      <t>Electrodo de pH KNICK de penetración SE104MS, diámetro Ø 6 mm</t>
    </r>
    <r>
      <rPr>
        <b/>
        <sz val="9"/>
        <color theme="1"/>
        <rFont val="Arial"/>
      </rPr>
      <t>,</t>
    </r>
    <r>
      <rPr>
        <sz val="9"/>
        <color theme="1"/>
        <rFont val="Arial"/>
      </rPr>
      <t xml:space="preserve"> L=65 mm, 2 a 13 pH, -5 a 80ºC, cuerpo plástico (Noryl). </t>
    </r>
    <r>
      <rPr>
        <b/>
        <sz val="9"/>
        <color theme="1"/>
        <rFont val="Arial"/>
      </rPr>
      <t>Con CAT integrado</t>
    </r>
    <r>
      <rPr>
        <sz val="9"/>
        <color theme="1"/>
        <rFont val="Arial"/>
      </rPr>
      <t>. Sin cable.</t>
    </r>
  </si>
  <si>
    <t>KP-CA/MS-001XFB-L</t>
  </si>
  <si>
    <t>Cable para sensores Memosens, L= 1.5 m y conector M8 de 4 polos para Portavo (también ATEX)</t>
  </si>
  <si>
    <t>KP-CA/MS-003XFB-L</t>
  </si>
  <si>
    <t>Cable para sensores Memosens, L= 3 m y conector M8 de 4 polos para Portavo (también ATEX)</t>
  </si>
  <si>
    <t>H-242070</t>
  </si>
  <si>
    <r>
      <rPr>
        <sz val="9"/>
        <color theme="1"/>
        <rFont val="Arial"/>
      </rPr>
      <t xml:space="preserve">Electrodo de pH HAMILTON </t>
    </r>
    <r>
      <rPr>
        <b/>
        <sz val="9"/>
        <color theme="1"/>
        <rFont val="Arial"/>
      </rPr>
      <t>POLYPLAST KNICK TEMP DIN</t>
    </r>
    <r>
      <rPr>
        <sz val="9"/>
        <color theme="1"/>
        <rFont val="Arial"/>
      </rPr>
      <t xml:space="preserve">. Rango pH 0 a 14, temperatura 0 a 60 ºC, cuerpo de epoxi. Con sensor de temperatura Pt1000 integrado. Cable fijo DIN + BANANA </t>
    </r>
    <r>
      <rPr>
        <sz val="9"/>
        <color theme="1"/>
        <rFont val="Calibri"/>
      </rPr>
      <t>Ø 4 MM.</t>
    </r>
  </si>
  <si>
    <t>G-ZU6959</t>
  </si>
  <si>
    <t xml:space="preserve">Sensor de temperatura Pt1000 para instrumentos PORTAVO. </t>
  </si>
  <si>
    <t>KP-ZU0934</t>
  </si>
  <si>
    <t>Maleta de transporte para instrumentos PORTAVO.</t>
  </si>
  <si>
    <t>ELECTRODOS DE pH</t>
  </si>
  <si>
    <t>G-32200493</t>
  </si>
  <si>
    <r>
      <rPr>
        <sz val="9"/>
        <color theme="1"/>
        <rFont val="Arial"/>
      </rPr>
      <t xml:space="preserve">Electrodo de pH XS </t>
    </r>
    <r>
      <rPr>
        <b/>
        <sz val="9"/>
        <color theme="1"/>
        <rFont val="Arial"/>
      </rPr>
      <t>POLYMER PLAST</t>
    </r>
    <r>
      <rPr>
        <sz val="9"/>
        <color theme="1"/>
        <rFont val="Arial"/>
      </rPr>
      <t xml:space="preserve">. Rango pH 0 a 14, temperatura 0 a 60ºC, cuerpo epoxi. Sin cable, </t>
    </r>
    <r>
      <rPr>
        <b/>
        <sz val="9"/>
        <color theme="1"/>
        <rFont val="Arial"/>
      </rPr>
      <t>cabezal S7</t>
    </r>
    <r>
      <rPr>
        <sz val="9"/>
        <color theme="1"/>
        <rFont val="Arial"/>
      </rPr>
      <t>. Para aguas potables, residuales, salmueras, detergentes, etc.</t>
    </r>
  </si>
  <si>
    <t>G-32200503</t>
  </si>
  <si>
    <r>
      <rPr>
        <sz val="9"/>
        <color theme="1"/>
        <rFont val="Arial"/>
      </rPr>
      <t xml:space="preserve">Electrodo de pH XS </t>
    </r>
    <r>
      <rPr>
        <b/>
        <sz val="9"/>
        <color theme="1"/>
        <rFont val="Arial"/>
      </rPr>
      <t>POLYMER PLAST BNC</t>
    </r>
    <r>
      <rPr>
        <sz val="9"/>
        <color theme="1"/>
        <rFont val="Arial"/>
      </rPr>
      <t>. Rango pH 0 a 14, temperatura 0 a 60ºC, cuerpo epoxi. Cable fijo BNC. Para aguas potables, residuales, salmueras, detergentes, etc.</t>
    </r>
  </si>
  <si>
    <t>G-32200513</t>
  </si>
  <si>
    <r>
      <rPr>
        <sz val="9"/>
        <color theme="1"/>
        <rFont val="Arial"/>
      </rPr>
      <t xml:space="preserve">Electrodo de pH XS </t>
    </r>
    <r>
      <rPr>
        <b/>
        <sz val="9"/>
        <color theme="1"/>
        <rFont val="Arial"/>
      </rPr>
      <t>POLYMER PLAST DIN</t>
    </r>
    <r>
      <rPr>
        <sz val="9"/>
        <color theme="1"/>
        <rFont val="Arial"/>
      </rPr>
      <t>. Rango pH 0 a 14, temperatura 0 a 60ºC, cuerpo epoxi. Cable fijo DIN. Para aguas potables, residuales, salmueras, detergentes, etc.</t>
    </r>
  </si>
  <si>
    <t>G-201TN</t>
  </si>
  <si>
    <r>
      <rPr>
        <sz val="9"/>
        <color theme="1"/>
        <rFont val="Arial"/>
      </rPr>
      <t xml:space="preserve">Electrodo de pH XS </t>
    </r>
    <r>
      <rPr>
        <b/>
        <sz val="9"/>
        <color theme="1"/>
        <rFont val="Arial"/>
      </rPr>
      <t>201TN</t>
    </r>
    <r>
      <rPr>
        <sz val="9"/>
        <color theme="1"/>
        <rFont val="Arial"/>
      </rPr>
      <t>, para pH-metros XS. Rango pH 0 a 14, temperatura 0 a 60ºC, cuerpo epoxi. Con sensor de temperatura NTC30K integrado. Con cable BNC + CINCH. Para  aplicaciones generales.</t>
    </r>
  </si>
  <si>
    <t>G-201TN-D</t>
  </si>
  <si>
    <r>
      <rPr>
        <sz val="9"/>
        <color theme="1"/>
        <rFont val="Arial"/>
      </rPr>
      <t xml:space="preserve">Electrodo de pH XS </t>
    </r>
    <r>
      <rPr>
        <b/>
        <sz val="9"/>
        <color theme="1"/>
        <rFont val="Arial"/>
      </rPr>
      <t>201T DIN</t>
    </r>
    <r>
      <rPr>
        <sz val="9"/>
        <color theme="1"/>
        <rFont val="Arial"/>
      </rPr>
      <t xml:space="preserve">. Rango pH 0 a 14, temperatura 0 a 60ºC, cuerpo epoxi. Con sensor de temperatura NTC30K integrado. Con cable DIN + BANANA </t>
    </r>
    <r>
      <rPr>
        <sz val="9"/>
        <color theme="1"/>
        <rFont val="Calibri"/>
      </rPr>
      <t>Ø</t>
    </r>
    <r>
      <rPr>
        <sz val="9"/>
        <color theme="1"/>
        <rFont val="Arial"/>
      </rPr>
      <t xml:space="preserve"> 4 mm. Para  aplicaciones generales.</t>
    </r>
  </si>
  <si>
    <t>G-201T-DHS</t>
  </si>
  <si>
    <r>
      <rPr>
        <sz val="9"/>
        <color theme="1"/>
        <rFont val="Arial"/>
      </rPr>
      <t xml:space="preserve">Electrodo de pH XS </t>
    </r>
    <r>
      <rPr>
        <b/>
        <sz val="9"/>
        <color theme="1"/>
        <rFont val="Arial"/>
      </rPr>
      <t>201T DHS</t>
    </r>
    <r>
      <rPr>
        <sz val="9"/>
        <color theme="1"/>
        <rFont val="Arial"/>
      </rPr>
      <t>, para pH-metros XS. Rango pH 0 a 14, temperatura 0 a 60ºC, cuerpo epoxi. Con sensor de temperatura NTC30K integrado. Con cable BNC + CINCH. Para  aplicaciones generales.</t>
    </r>
  </si>
  <si>
    <t>G-210T</t>
  </si>
  <si>
    <r>
      <rPr>
        <sz val="9"/>
        <color theme="1"/>
        <rFont val="Arial"/>
      </rPr>
      <t xml:space="preserve">Electrodo de pH XS </t>
    </r>
    <r>
      <rPr>
        <b/>
        <sz val="9"/>
        <color theme="1"/>
        <rFont val="Arial"/>
      </rPr>
      <t>210T</t>
    </r>
    <r>
      <rPr>
        <sz val="9"/>
        <color theme="1"/>
        <rFont val="Arial"/>
      </rPr>
      <t>, para pH-metros Crison/Hach. Rango pH 0 a 14, temperatura 0 a 60ºC, cuerpo epoxi. Con sensor de temperatura PT1000 integrado. Con cable BNC + BANANA 4mm. Para  aplicaciones generales.</t>
    </r>
  </si>
  <si>
    <t>G-250-M</t>
  </si>
  <si>
    <r>
      <rPr>
        <sz val="9"/>
        <color theme="1"/>
        <rFont val="Arial"/>
      </rPr>
      <t xml:space="preserve">Electrodo de pH XS </t>
    </r>
    <r>
      <rPr>
        <b/>
        <sz val="9"/>
        <color theme="1"/>
        <rFont val="Arial"/>
      </rPr>
      <t>250-M</t>
    </r>
    <r>
      <rPr>
        <sz val="9"/>
        <color theme="1"/>
        <rFont val="Arial"/>
      </rPr>
      <t>, para portátil Crison/Hach (pH25/sensION). Rango pH 0 a 14, temperatura 0 a 60ºC, cuerpo epoxi. Con cable fijo multipin MP5. Para aguas potables, residuales, salmueras, detergentes, etc.</t>
    </r>
  </si>
  <si>
    <t>G-210T-M</t>
  </si>
  <si>
    <r>
      <rPr>
        <sz val="9"/>
        <color theme="1"/>
        <rFont val="Arial"/>
      </rPr>
      <t xml:space="preserve">Electrodo de pH XS </t>
    </r>
    <r>
      <rPr>
        <b/>
        <sz val="9"/>
        <color theme="1"/>
        <rFont val="Arial"/>
      </rPr>
      <t>210T-M</t>
    </r>
    <r>
      <rPr>
        <sz val="9"/>
        <color theme="1"/>
        <rFont val="Arial"/>
      </rPr>
      <t>, para portátil Crison/Hach (pH25/sensION). Rango pH 0 a 14, temperatura 0 a 60ºC, cuerpo epoxi. Con sensor de temperatura PT1000 integrado. Con cable fijo multipin MP5. Para aplicaciones generales</t>
    </r>
  </si>
  <si>
    <t>H-238380</t>
  </si>
  <si>
    <r>
      <rPr>
        <sz val="9"/>
        <color theme="1"/>
        <rFont val="Arial"/>
      </rPr>
      <t xml:space="preserve">Electrodo de pH HAMILTON </t>
    </r>
    <r>
      <rPr>
        <b/>
        <sz val="9"/>
        <color theme="1"/>
        <rFont val="Arial"/>
      </rPr>
      <t>POLYPLAST</t>
    </r>
    <r>
      <rPr>
        <sz val="9"/>
        <color theme="1"/>
        <rFont val="Arial"/>
      </rPr>
      <t>, para portátiles. Rango pH 0 a 14, temperatura 0 a 60ºC, 6 bar, cuerpo epoxi. Sin cable,</t>
    </r>
    <r>
      <rPr>
        <b/>
        <sz val="9"/>
        <color theme="1"/>
        <rFont val="Arial"/>
      </rPr>
      <t xml:space="preserve"> cabezal S7</t>
    </r>
    <r>
      <rPr>
        <sz val="9"/>
        <color theme="1"/>
        <rFont val="Arial"/>
      </rPr>
      <t>.</t>
    </r>
  </si>
  <si>
    <t>H-238381</t>
  </si>
  <si>
    <r>
      <rPr>
        <sz val="9"/>
        <color theme="1"/>
        <rFont val="Arial"/>
      </rPr>
      <t xml:space="preserve">Electrodo de pH HAMILTON </t>
    </r>
    <r>
      <rPr>
        <b/>
        <sz val="9"/>
        <color theme="1"/>
        <rFont val="Arial"/>
      </rPr>
      <t>POLYPLAST BNC</t>
    </r>
    <r>
      <rPr>
        <sz val="9"/>
        <color theme="1"/>
        <rFont val="Arial"/>
      </rPr>
      <t>, para portátiles. Rango pH 0 a 14, temperatura 0 a 60ºC, cuerpo epoxi. Con cable fijo BNC.</t>
    </r>
  </si>
  <si>
    <t>H-242050</t>
  </si>
  <si>
    <r>
      <rPr>
        <sz val="9"/>
        <color theme="1"/>
        <rFont val="Arial"/>
      </rPr>
      <t xml:space="preserve">Electrodo de pH HAMILTON </t>
    </r>
    <r>
      <rPr>
        <b/>
        <sz val="9"/>
        <color theme="1"/>
        <rFont val="Arial"/>
      </rPr>
      <t>POLYPLAST TEMP BNC.</t>
    </r>
    <r>
      <rPr>
        <sz val="9"/>
        <color theme="1"/>
        <rFont val="Arial"/>
      </rPr>
      <t xml:space="preserve"> Rango pH 0 a 14, temperatura 0 a 60ºC, cuerpo epoxi. Con sensor de temperatura Pt1000 integrado. Con cable fijo BNC + BANANA Ø 4 mm.</t>
    </r>
  </si>
  <si>
    <t>H-242051</t>
  </si>
  <si>
    <r>
      <rPr>
        <sz val="9"/>
        <color theme="1"/>
        <rFont val="Arial"/>
      </rPr>
      <t xml:space="preserve">Electrodo de pH HAMILTON </t>
    </r>
    <r>
      <rPr>
        <b/>
        <sz val="9"/>
        <color theme="1"/>
        <rFont val="Arial"/>
      </rPr>
      <t xml:space="preserve">POLYPLAST TEMP BNC. </t>
    </r>
    <r>
      <rPr>
        <sz val="9"/>
        <color theme="1"/>
        <rFont val="Arial"/>
      </rPr>
      <t>Rango pH 0 a 14, temperatura 0 a 60ºC, cuerpo epoxi. Con sensor de temperatura Pt1000 integrado. Con cable fijo BNC + CINCH.</t>
    </r>
  </si>
  <si>
    <t>H-242052</t>
  </si>
  <si>
    <r>
      <rPr>
        <sz val="9"/>
        <color theme="1"/>
        <rFont val="Arial"/>
      </rPr>
      <t xml:space="preserve">Electrodo de pH HAMILTON </t>
    </r>
    <r>
      <rPr>
        <b/>
        <sz val="9"/>
        <color theme="1"/>
        <rFont val="Arial"/>
      </rPr>
      <t xml:space="preserve">POLYPLAST TEMP LEMO. </t>
    </r>
    <r>
      <rPr>
        <sz val="9"/>
        <color theme="1"/>
        <rFont val="Arial"/>
      </rPr>
      <t xml:space="preserve">Rango pH  0 a 14, temperatura 0 a 60ºC, cuerpo epoxi. Con sensor de temperatura Pt1000 integrado. Con cable fijo LEMO + 2 BANANAS Ø 2 mm. Incluye 2 adaptadores para conector BANANA de </t>
    </r>
    <r>
      <rPr>
        <sz val="9"/>
        <color theme="1"/>
        <rFont val="Calibri"/>
      </rPr>
      <t>Ø</t>
    </r>
    <r>
      <rPr>
        <sz val="9"/>
        <color theme="1"/>
        <rFont val="Arial"/>
      </rPr>
      <t xml:space="preserve"> 4 mm.</t>
    </r>
  </si>
  <si>
    <t>G-32200203</t>
  </si>
  <si>
    <r>
      <rPr>
        <sz val="9"/>
        <color theme="1"/>
        <rFont val="Arial"/>
      </rPr>
      <t xml:space="preserve">Electrodo de pH XS </t>
    </r>
    <r>
      <rPr>
        <b/>
        <sz val="9"/>
        <color theme="1"/>
        <rFont val="Arial"/>
      </rPr>
      <t xml:space="preserve">GEL. </t>
    </r>
    <r>
      <rPr>
        <sz val="9"/>
        <color theme="1"/>
        <rFont val="Arial"/>
      </rPr>
      <t xml:space="preserve">Rango pH 0 a 14, temperatura -10 a 60ºC, cuerpo vidrio. Sin cable, </t>
    </r>
    <r>
      <rPr>
        <b/>
        <sz val="9"/>
        <color theme="1"/>
        <rFont val="Arial"/>
      </rPr>
      <t>cabezal S7</t>
    </r>
    <r>
      <rPr>
        <sz val="9"/>
        <color theme="1"/>
        <rFont val="Arial"/>
      </rPr>
      <t>. Para aguas potables, salmueras, detergentes...</t>
    </r>
  </si>
  <si>
    <t>G-32200223</t>
  </si>
  <si>
    <r>
      <rPr>
        <sz val="9"/>
        <color theme="1"/>
        <rFont val="Arial"/>
      </rPr>
      <t xml:space="preserve">Electrodo de pH XS </t>
    </r>
    <r>
      <rPr>
        <b/>
        <sz val="9"/>
        <color theme="1"/>
        <rFont val="Arial"/>
      </rPr>
      <t>POLYMER.</t>
    </r>
    <r>
      <rPr>
        <sz val="9"/>
        <color theme="1"/>
        <rFont val="Arial"/>
      </rPr>
      <t xml:space="preserve"> Rango pH 0 a 14, temperatura -10 a 80ºC, cuerpo vidrio. Sin cable, </t>
    </r>
    <r>
      <rPr>
        <b/>
        <sz val="9"/>
        <color theme="1"/>
        <rFont val="Arial"/>
      </rPr>
      <t>cabezal S7</t>
    </r>
    <r>
      <rPr>
        <sz val="9"/>
        <color theme="1"/>
        <rFont val="Arial"/>
      </rPr>
      <t>. Para aguas potables, residuales, salmueras, emulsiones, suspensiones, etc.</t>
    </r>
  </si>
  <si>
    <t>G-32200363</t>
  </si>
  <si>
    <r>
      <rPr>
        <sz val="9"/>
        <color theme="1"/>
        <rFont val="Arial"/>
      </rPr>
      <t xml:space="preserve">Electrodo de pH XS </t>
    </r>
    <r>
      <rPr>
        <b/>
        <sz val="9"/>
        <color theme="1"/>
        <rFont val="Arial"/>
      </rPr>
      <t xml:space="preserve">STANDARD. </t>
    </r>
    <r>
      <rPr>
        <sz val="9"/>
        <color theme="1"/>
        <rFont val="Arial"/>
      </rPr>
      <t xml:space="preserve">Rango pH 0 a 14, temperatura -10 a 100 °C, cuerpo vidrio. Sin cable, </t>
    </r>
    <r>
      <rPr>
        <b/>
        <sz val="9"/>
        <color theme="1"/>
        <rFont val="Arial"/>
      </rPr>
      <t>cabezal S7</t>
    </r>
    <r>
      <rPr>
        <sz val="9"/>
        <color theme="1"/>
        <rFont val="Arial"/>
      </rPr>
      <t>. Para aplicaciones generales, altas temperaturas, buffer TRIS, titraciones, aguas, cosméticos, etc</t>
    </r>
  </si>
  <si>
    <t>G-32200263</t>
  </si>
  <si>
    <r>
      <rPr>
        <sz val="9"/>
        <color theme="1"/>
        <rFont val="Arial"/>
      </rPr>
      <t xml:space="preserve">Electrodo de pH XS </t>
    </r>
    <r>
      <rPr>
        <b/>
        <sz val="9"/>
        <color theme="1"/>
        <rFont val="Arial"/>
      </rPr>
      <t xml:space="preserve">STANDARD BNC. </t>
    </r>
    <r>
      <rPr>
        <sz val="9"/>
        <color theme="1"/>
        <rFont val="Arial"/>
      </rPr>
      <t>Rango pH 0 a 14, temperatura -10 a 100 °C, cuerpo vidrio. Con cable fijo BNC. Para aplicaciones generales, altas temperaturas, buffer TRIS, titraciones, aguas, cosméticos, etc</t>
    </r>
  </si>
  <si>
    <t>G-32200273</t>
  </si>
  <si>
    <r>
      <rPr>
        <sz val="9"/>
        <color theme="1"/>
        <rFont val="Arial"/>
      </rPr>
      <t xml:space="preserve">Electrodo de pH XS </t>
    </r>
    <r>
      <rPr>
        <b/>
        <sz val="9"/>
        <color theme="1"/>
        <rFont val="Arial"/>
      </rPr>
      <t xml:space="preserve">STANDARD DIN. </t>
    </r>
    <r>
      <rPr>
        <sz val="9"/>
        <color theme="1"/>
        <rFont val="Arial"/>
      </rPr>
      <t>Rango pH 0 a 14, temperatura -10 a 100 °C, cuerpo vidrio. Con cable fijo DIN. Para aplicaciones generales, altas temperaturas, buffer TRIS, titraciones, aguas, cosméticos, etc</t>
    </r>
  </si>
  <si>
    <t>G-32200473</t>
  </si>
  <si>
    <r>
      <rPr>
        <sz val="9"/>
        <color theme="1"/>
        <rFont val="Arial"/>
      </rPr>
      <t xml:space="preserve">Electrodo de pH XS </t>
    </r>
    <r>
      <rPr>
        <b/>
        <sz val="9"/>
        <color theme="1"/>
        <rFont val="Arial"/>
      </rPr>
      <t>STANDARD T BNC.</t>
    </r>
    <r>
      <rPr>
        <sz val="9"/>
        <color theme="1"/>
        <rFont val="Arial"/>
      </rPr>
      <t xml:space="preserve"> Rango pH 0 a 14, temperatura -10 a 100 °C, cuerpo vidrio. Con sensor de temperatura NTC30K integrado. Con cable fijo BNC + CINCH. Para aplicaciones generales, altas temperaturas, buffer TRIS, titraciones, aguas, cosméticos, etc</t>
    </r>
  </si>
  <si>
    <t>G-32200463</t>
  </si>
  <si>
    <r>
      <rPr>
        <sz val="9"/>
        <color theme="1"/>
        <rFont val="Arial"/>
      </rPr>
      <t xml:space="preserve">Electrodo de pH XS </t>
    </r>
    <r>
      <rPr>
        <b/>
        <sz val="9"/>
        <color theme="1"/>
        <rFont val="Arial"/>
      </rPr>
      <t>STANDARD T DIN</t>
    </r>
    <r>
      <rPr>
        <sz val="9"/>
        <color theme="1"/>
        <rFont val="Arial"/>
      </rPr>
      <t>. Rango pH 0 a 14, temperatura -10 a 100 °C, cuerpo vidrio. Con sensor de temperatura NTC30K integrada. Con cable fijo DIN + BANANA Ø 4 mm. Para aplicaciones generales, altas temperaturas, buffer TRIS, titraciones, aguas, cosméticos, etc</t>
    </r>
  </si>
  <si>
    <t>G-32200123</t>
  </si>
  <si>
    <r>
      <rPr>
        <sz val="9"/>
        <color theme="1"/>
        <rFont val="Arial"/>
      </rPr>
      <t xml:space="preserve">Electrodo de pH XS </t>
    </r>
    <r>
      <rPr>
        <b/>
        <sz val="9"/>
        <color theme="1"/>
        <rFont val="Arial"/>
      </rPr>
      <t>STANDARD T BNC DHS</t>
    </r>
    <r>
      <rPr>
        <sz val="9"/>
        <color theme="1"/>
        <rFont val="Arial"/>
      </rPr>
      <t>, para pH-metros XS. Rango pH 0 a 14, temperatura -10 a 100ºC, cuerpo epoxi. Con sensor sonda de temperatura NTC30K integrado. Con cable fijo BNC + CINCH. Para  aplicaciones generales.</t>
    </r>
  </si>
  <si>
    <t>G-32200423</t>
  </si>
  <si>
    <r>
      <rPr>
        <sz val="9"/>
        <color theme="1"/>
        <rFont val="Arial"/>
      </rPr>
      <t xml:space="preserve">Electrodo de pH XS </t>
    </r>
    <r>
      <rPr>
        <b/>
        <sz val="9"/>
        <color theme="1"/>
        <rFont val="Arial"/>
      </rPr>
      <t>STANDARD HA.</t>
    </r>
    <r>
      <rPr>
        <sz val="9"/>
        <color theme="1"/>
        <rFont val="Arial"/>
      </rPr>
      <t xml:space="preserve"> Rango pH 0 a 14, temperatura -10 a 100 °C, cuerpo de vidrio. Sin cable,</t>
    </r>
    <r>
      <rPr>
        <b/>
        <sz val="9"/>
        <color theme="1"/>
        <rFont val="Arial"/>
      </rPr>
      <t xml:space="preserve"> cabezal S7</t>
    </r>
    <r>
      <rPr>
        <sz val="9"/>
        <color theme="1"/>
        <rFont val="Arial"/>
      </rPr>
      <t>. Para aplicaciones alcalinas.</t>
    </r>
  </si>
  <si>
    <t>G-32200433</t>
  </si>
  <si>
    <r>
      <rPr>
        <sz val="9"/>
        <color theme="1"/>
        <rFont val="Arial"/>
      </rPr>
      <t xml:space="preserve">Electrodo de pH XS </t>
    </r>
    <r>
      <rPr>
        <b/>
        <sz val="9"/>
        <color theme="1"/>
        <rFont val="Arial"/>
      </rPr>
      <t>STANDARD HF. R</t>
    </r>
    <r>
      <rPr>
        <sz val="9"/>
        <color theme="1"/>
        <rFont val="Arial"/>
      </rPr>
      <t>ango pH 0 a 14, temperatura -10 a 100 °C, cuerpo de vidrio. Sin cable,</t>
    </r>
    <r>
      <rPr>
        <b/>
        <sz val="9"/>
        <color theme="1"/>
        <rFont val="Arial"/>
      </rPr>
      <t xml:space="preserve"> cabezal S7</t>
    </r>
    <r>
      <rPr>
        <sz val="9"/>
        <color theme="1"/>
        <rFont val="Arial"/>
      </rPr>
      <t>. Para aplicaciones que contienen HF (0.01M / 200 mg a 20ºC).</t>
    </r>
  </si>
  <si>
    <t>G-214T</t>
  </si>
  <si>
    <r>
      <rPr>
        <sz val="9"/>
        <color theme="1"/>
        <rFont val="Arial"/>
      </rPr>
      <t xml:space="preserve">Electrodo de pH XS </t>
    </r>
    <r>
      <rPr>
        <b/>
        <sz val="9"/>
        <color theme="1"/>
        <rFont val="Arial"/>
      </rPr>
      <t>214T</t>
    </r>
    <r>
      <rPr>
        <sz val="9"/>
        <color theme="1"/>
        <rFont val="Arial"/>
      </rPr>
      <t xml:space="preserve">, para pH-metros Crison/Hach. Rango pH 0 a 14, temperatura -10 a 100ºC, cuerpo de vidrio. Con sensor de temperatura PT1000 integrado. Con cable fijo BNC + BANANA </t>
    </r>
    <r>
      <rPr>
        <sz val="9"/>
        <color theme="1"/>
        <rFont val="Calibri"/>
      </rPr>
      <t xml:space="preserve">Ø </t>
    </r>
    <r>
      <rPr>
        <sz val="9"/>
        <color theme="1"/>
        <rFont val="Arial"/>
      </rPr>
      <t>4mm. Para aplicaciones generales.</t>
    </r>
  </si>
  <si>
    <t xml:space="preserve">G-214T-M   </t>
  </si>
  <si>
    <r>
      <rPr>
        <sz val="9"/>
        <color theme="1"/>
        <rFont val="Arial"/>
      </rPr>
      <t xml:space="preserve">Electrodo de pH XS </t>
    </r>
    <r>
      <rPr>
        <b/>
        <sz val="9"/>
        <color theme="1"/>
        <rFont val="Arial"/>
      </rPr>
      <t>214T-M</t>
    </r>
    <r>
      <rPr>
        <sz val="9"/>
        <color theme="1"/>
        <rFont val="Arial"/>
      </rPr>
      <t>, para pH-metros Crison/Hach. Rango pH 0 a 14, temperatura -10 a 100ºC, cuerpo de vidrio. Con sensor de temperatura PT1000 integrado. Con cable fijo multipin MP5. Para aplicaciones generales.</t>
    </r>
  </si>
  <si>
    <t>H-238000</t>
  </si>
  <si>
    <r>
      <rPr>
        <sz val="9"/>
        <color theme="1"/>
        <rFont val="Arial"/>
      </rPr>
      <t xml:space="preserve">Electrodo de pH HAMILTON </t>
    </r>
    <r>
      <rPr>
        <b/>
        <sz val="9"/>
        <color theme="1"/>
        <rFont val="Arial"/>
      </rPr>
      <t xml:space="preserve">LIQ-GLASS. </t>
    </r>
    <r>
      <rPr>
        <sz val="9"/>
        <color theme="1"/>
        <rFont val="Arial"/>
      </rPr>
      <t xml:space="preserve">Rango pH 0 a 14, temperatura -10 a 100 ºC, cuerpo de vidrio. Sin cable, </t>
    </r>
    <r>
      <rPr>
        <b/>
        <sz val="9"/>
        <color theme="1"/>
        <rFont val="Arial"/>
      </rPr>
      <t>cabezal S7</t>
    </r>
    <r>
      <rPr>
        <sz val="9"/>
        <color theme="1"/>
        <rFont val="Arial"/>
      </rPr>
      <t>. Para medios acuosos.</t>
    </r>
  </si>
  <si>
    <t>H-238180</t>
  </si>
  <si>
    <r>
      <rPr>
        <sz val="9"/>
        <color theme="1"/>
        <rFont val="Arial"/>
      </rPr>
      <t xml:space="preserve">Electrodo de pH HAMILTON </t>
    </r>
    <r>
      <rPr>
        <b/>
        <sz val="9"/>
        <color theme="1"/>
        <rFont val="Arial"/>
      </rPr>
      <t xml:space="preserve">LIQ-GLASS. </t>
    </r>
    <r>
      <rPr>
        <sz val="9"/>
        <color theme="1"/>
        <rFont val="Arial"/>
      </rPr>
      <t>Rango pH 0 a 14, temperatura -10 a 100 ºC, cuerpo de vidrio. Con cable fijo BNC. Para medios acuosos.</t>
    </r>
  </si>
  <si>
    <t>H-242056</t>
  </si>
  <si>
    <r>
      <rPr>
        <sz val="9"/>
        <color theme="1"/>
        <rFont val="Arial"/>
      </rPr>
      <t xml:space="preserve">Electrodo de pH HAMILTON </t>
    </r>
    <r>
      <rPr>
        <b/>
        <sz val="9"/>
        <color theme="1"/>
        <rFont val="Arial"/>
      </rPr>
      <t>LIQ-GLASS TEMP BNC</t>
    </r>
    <r>
      <rPr>
        <sz val="9"/>
        <color theme="1"/>
        <rFont val="Arial"/>
      </rPr>
      <t>, para pH-metros CRISON</t>
    </r>
    <r>
      <rPr>
        <b/>
        <sz val="9"/>
        <color theme="1"/>
        <rFont val="Arial"/>
      </rPr>
      <t xml:space="preserve">. </t>
    </r>
    <r>
      <rPr>
        <sz val="9"/>
        <color theme="1"/>
        <rFont val="Arial"/>
      </rPr>
      <t xml:space="preserve">Rango pH 0 a 14, temperatura -10 a 100 ºC, cuerpo de vidrio. Con sensor de temperatura Pt1000 integrado. Cable fijo BNC + BANANA Ø 4 mm. </t>
    </r>
  </si>
  <si>
    <t>H-242055</t>
  </si>
  <si>
    <r>
      <rPr>
        <sz val="9"/>
        <color theme="1"/>
        <rFont val="Arial"/>
      </rPr>
      <t xml:space="preserve">Electrodo de pH HAMILTON </t>
    </r>
    <r>
      <rPr>
        <b/>
        <sz val="9"/>
        <color theme="1"/>
        <rFont val="Arial"/>
      </rPr>
      <t>LIQ-GLASS TEMP BNC</t>
    </r>
    <r>
      <rPr>
        <sz val="9"/>
        <color theme="1"/>
        <rFont val="Arial"/>
      </rPr>
      <t xml:space="preserve">, para pH-metros METTLER. Rango pH 0 a 14, temperatura -10 a 100ºC, cuerpo de vidrio. Con sensor de temperatura NTC30K integrado. Cable BNC + CINCH. </t>
    </r>
  </si>
  <si>
    <t>H-238406</t>
  </si>
  <si>
    <r>
      <rPr>
        <sz val="9"/>
        <color theme="1"/>
        <rFont val="Arial"/>
      </rPr>
      <t xml:space="preserve">Electrodo de pH HAMILTON </t>
    </r>
    <r>
      <rPr>
        <b/>
        <sz val="9"/>
        <color theme="1"/>
        <rFont val="Arial"/>
      </rPr>
      <t>LIQ-GLASS TEMP DIN</t>
    </r>
    <r>
      <rPr>
        <sz val="9"/>
        <color theme="1"/>
        <rFont val="Arial"/>
      </rPr>
      <t>, para pH-metros KNICK, WTW, SCHOTT. Rango pH 0 a 14, temperatura -10 a 100 ºC, cuerpo de vidrio. Con sensor de temperatura NTC30K integrado. Cable fijo DIN + BANANA Ø 4 mm. Para medios acuosos.</t>
    </r>
  </si>
  <si>
    <t>H-242054</t>
  </si>
  <si>
    <r>
      <rPr>
        <sz val="9"/>
        <color theme="1"/>
        <rFont val="Arial"/>
      </rPr>
      <t xml:space="preserve">Electrodo de pH HAMILTON </t>
    </r>
    <r>
      <rPr>
        <b/>
        <sz val="9"/>
        <color theme="1"/>
        <rFont val="Arial"/>
      </rPr>
      <t>LIQ-GLASS TEMP LEMO</t>
    </r>
    <r>
      <rPr>
        <sz val="9"/>
        <color theme="1"/>
        <rFont val="Arial"/>
      </rPr>
      <t xml:space="preserve">, para pH-metros tipo METROHM, de vidrio. Rango pH 0 a 14, temperatura -10 a 100ºC. Con sensor de temperatura Pt1000. Cable LEMO + 2 BANANAS Ø 2 mm. Incluye 2 adaptadores para conector BANANA </t>
    </r>
    <r>
      <rPr>
        <sz val="9"/>
        <color theme="1"/>
        <rFont val="Calibri"/>
      </rPr>
      <t>Ø</t>
    </r>
    <r>
      <rPr>
        <sz val="9"/>
        <color theme="1"/>
        <rFont val="Arial"/>
      </rPr>
      <t xml:space="preserve"> 4 mm.</t>
    </r>
  </si>
  <si>
    <t>H-238403</t>
  </si>
  <si>
    <r>
      <rPr>
        <sz val="9"/>
        <color theme="1"/>
        <rFont val="Arial"/>
      </rPr>
      <t xml:space="preserve">Electrodo de pH HAMILTON </t>
    </r>
    <r>
      <rPr>
        <b/>
        <sz val="9"/>
        <color theme="1"/>
        <rFont val="Arial"/>
      </rPr>
      <t xml:space="preserve">POLILYTE LAB. </t>
    </r>
    <r>
      <rPr>
        <sz val="9"/>
        <color theme="1"/>
        <rFont val="Arial"/>
      </rPr>
      <t>Rango pH 0 a 14, temperatura -10 a 80ºC, cuerpo de vidrio. Sin cable,</t>
    </r>
    <r>
      <rPr>
        <b/>
        <sz val="9"/>
        <color theme="1"/>
        <rFont val="Arial"/>
      </rPr>
      <t xml:space="preserve"> cabezal S7</t>
    </r>
    <r>
      <rPr>
        <sz val="9"/>
        <color theme="1"/>
        <rFont val="Arial"/>
      </rPr>
      <t>. Para uso general.</t>
    </r>
  </si>
  <si>
    <t>H-242060</t>
  </si>
  <si>
    <r>
      <rPr>
        <sz val="9"/>
        <color theme="1"/>
        <rFont val="Arial"/>
      </rPr>
      <t xml:space="preserve">Electrodo de pH HAMILTON </t>
    </r>
    <r>
      <rPr>
        <b/>
        <sz val="9"/>
        <color theme="1"/>
        <rFont val="Arial"/>
      </rPr>
      <t>POLILYTE LAB TEMP BNC</t>
    </r>
    <r>
      <rPr>
        <sz val="9"/>
        <color theme="1"/>
        <rFont val="Arial"/>
      </rPr>
      <t>, para pH-metros CRISON. Rango pH 0 a 14, temperatura -10 a 80 ºC, cuerpo de vidrio. Con sensor de temperatura Pt1000 integrado. Cable fijo BNC + BANANA Ø 4 mm.</t>
    </r>
  </si>
  <si>
    <t>H-242058</t>
  </si>
  <si>
    <r>
      <rPr>
        <sz val="9"/>
        <color theme="1"/>
        <rFont val="Arial"/>
      </rPr>
      <t xml:space="preserve">Electrodo de pH HAMILTON </t>
    </r>
    <r>
      <rPr>
        <b/>
        <sz val="9"/>
        <color theme="1"/>
        <rFont val="Arial"/>
      </rPr>
      <t>POLYLITE LAB TEMP DIN</t>
    </r>
    <r>
      <rPr>
        <sz val="9"/>
        <color theme="1"/>
        <rFont val="Arial"/>
      </rPr>
      <t>, para pH-metros KNICK, WTW, SCHOTT. Rango pH 0 a 14, temperatura -10 a 80 ºC, cuerpo de vidrio. Con sensor de temperatura NTC30K integrado. Cable fijo DIN + BANANA Ø 4 mm.</t>
    </r>
  </si>
  <si>
    <t>G-32200393</t>
  </si>
  <si>
    <r>
      <rPr>
        <sz val="9"/>
        <color theme="1"/>
        <rFont val="Arial"/>
      </rPr>
      <t xml:space="preserve">Electrodo de pH XS </t>
    </r>
    <r>
      <rPr>
        <b/>
        <sz val="9"/>
        <color theme="1"/>
        <rFont val="Arial"/>
      </rPr>
      <t xml:space="preserve">FOOD. </t>
    </r>
    <r>
      <rPr>
        <sz val="9"/>
        <color theme="1"/>
        <rFont val="Arial"/>
      </rPr>
      <t>Rango pH 0 a 14, temperatura -10 a 100 °C, cuerpo de vidrio. Sin cable,</t>
    </r>
    <r>
      <rPr>
        <b/>
        <sz val="9"/>
        <color theme="1"/>
        <rFont val="Arial"/>
      </rPr>
      <t xml:space="preserve"> cabezal S7</t>
    </r>
    <r>
      <rPr>
        <sz val="9"/>
        <color theme="1"/>
        <rFont val="Arial"/>
      </rPr>
      <t>. Para medios con proteínas, sueros, leche, zumos, masas de pan etc.</t>
    </r>
  </si>
  <si>
    <t>G-32200753</t>
  </si>
  <si>
    <r>
      <rPr>
        <sz val="9"/>
        <color theme="1"/>
        <rFont val="Arial"/>
      </rPr>
      <t xml:space="preserve">Electrodo de pH XS </t>
    </r>
    <r>
      <rPr>
        <b/>
        <sz val="9"/>
        <color theme="1"/>
        <rFont val="Arial"/>
      </rPr>
      <t>FOOD TEMP BNC</t>
    </r>
    <r>
      <rPr>
        <sz val="9"/>
        <color theme="1"/>
        <rFont val="Arial"/>
      </rPr>
      <t>. Rango pH 0 a 14, temperatura -10 a 100 °C, cuerpo de vidrio. Con sensor de temperatura NTC30K integrado. Cable fijo BNC + CINCH. Para medios con proteínas, sueros, leche, zumos, masas de pan etc.</t>
    </r>
  </si>
  <si>
    <t>G-32200243</t>
  </si>
  <si>
    <r>
      <rPr>
        <sz val="9"/>
        <color theme="1"/>
        <rFont val="Arial"/>
      </rPr>
      <t>Electrodo de pH XS</t>
    </r>
    <r>
      <rPr>
        <b/>
        <sz val="9"/>
        <color theme="1"/>
        <rFont val="Arial"/>
      </rPr>
      <t xml:space="preserve"> FOOD SLIM</t>
    </r>
    <r>
      <rPr>
        <sz val="9"/>
        <color theme="1"/>
        <rFont val="Arial"/>
      </rPr>
      <t xml:space="preserve">. Rango pH 0 a 14, temperatura 0 a 100 °C, cuerpo de vidrio.  Diámetro 6 mm, L= 25 mm . Sin cable, </t>
    </r>
    <r>
      <rPr>
        <b/>
        <sz val="9"/>
        <color theme="1"/>
        <rFont val="Arial"/>
      </rPr>
      <t>cabezal S7</t>
    </r>
    <r>
      <rPr>
        <sz val="9"/>
        <color theme="1"/>
        <rFont val="Arial"/>
      </rPr>
      <t>. Para penetración en carnes, queso, jamones, frutas y vegetales.</t>
    </r>
  </si>
  <si>
    <t>G-32200333</t>
  </si>
  <si>
    <r>
      <rPr>
        <sz val="9"/>
        <color theme="1"/>
        <rFont val="Arial"/>
      </rPr>
      <t xml:space="preserve">Electrodo de pH XS </t>
    </r>
    <r>
      <rPr>
        <b/>
        <sz val="9"/>
        <color theme="1"/>
        <rFont val="Arial"/>
      </rPr>
      <t>2 PORE.</t>
    </r>
    <r>
      <rPr>
        <sz val="9"/>
        <color theme="1"/>
        <rFont val="Arial"/>
      </rPr>
      <t xml:space="preserve"> Rango pH 0 a 14, temperatura 0 a 60 °C, cuerpo de vidrio. Diámetro 6 mm, L= 35 mm. Sin cable, </t>
    </r>
    <r>
      <rPr>
        <b/>
        <sz val="9"/>
        <color theme="1"/>
        <rFont val="Arial"/>
      </rPr>
      <t>cabezal S7</t>
    </r>
    <r>
      <rPr>
        <sz val="9"/>
        <color theme="1"/>
        <rFont val="Arial"/>
      </rPr>
      <t>. Para penetración en alimentos.</t>
    </r>
  </si>
  <si>
    <t>G-32200283</t>
  </si>
  <si>
    <r>
      <rPr>
        <sz val="9"/>
        <color theme="1"/>
        <rFont val="Arial"/>
      </rPr>
      <t xml:space="preserve">Electrodo de pH XS </t>
    </r>
    <r>
      <rPr>
        <b/>
        <sz val="9"/>
        <color theme="1"/>
        <rFont val="Arial"/>
      </rPr>
      <t>2 PORE SLIM</t>
    </r>
    <r>
      <rPr>
        <sz val="9"/>
        <color theme="1"/>
        <rFont val="Arial"/>
      </rPr>
      <t>. Rango pH 0 a 14, temperatura 0 a 60 °C, cuerpo de vidrio. Diámetro 4.5 mm, L= 35 mm. Sin cable,</t>
    </r>
    <r>
      <rPr>
        <b/>
        <sz val="9"/>
        <color theme="1"/>
        <rFont val="Arial"/>
      </rPr>
      <t xml:space="preserve"> cabezal S7</t>
    </r>
    <r>
      <rPr>
        <sz val="9"/>
        <color theme="1"/>
        <rFont val="Arial"/>
      </rPr>
      <t>. Para penetración en alimentos.</t>
    </r>
  </si>
  <si>
    <t>G-32200293</t>
  </si>
  <si>
    <r>
      <rPr>
        <sz val="9"/>
        <color theme="1"/>
        <rFont val="Arial"/>
      </rPr>
      <t xml:space="preserve">Electrodo de pH XS </t>
    </r>
    <r>
      <rPr>
        <b/>
        <sz val="9"/>
        <color theme="1"/>
        <rFont val="Arial"/>
      </rPr>
      <t>2 PORE F</t>
    </r>
    <r>
      <rPr>
        <sz val="9"/>
        <color theme="1"/>
        <rFont val="Arial"/>
      </rPr>
      <t>. Rango pH 0 a 14, temperatura 0 a 60 °C, cuerpo de plástico POM. Diámetro 6 mm, L= 35 mm. Sin cable,</t>
    </r>
    <r>
      <rPr>
        <b/>
        <sz val="9"/>
        <color theme="1"/>
        <rFont val="Arial"/>
      </rPr>
      <t xml:space="preserve"> cabezal S7</t>
    </r>
    <r>
      <rPr>
        <sz val="9"/>
        <color theme="1"/>
        <rFont val="Arial"/>
      </rPr>
      <t>. Para penetración en alimentos.</t>
    </r>
  </si>
  <si>
    <t>G-32200703</t>
  </si>
  <si>
    <r>
      <rPr>
        <sz val="9"/>
        <color theme="1"/>
        <rFont val="Arial"/>
      </rPr>
      <t>Electrodo de pH XS</t>
    </r>
    <r>
      <rPr>
        <b/>
        <sz val="9"/>
        <color theme="1"/>
        <rFont val="Arial"/>
      </rPr>
      <t xml:space="preserve"> 2 PORE F TEMP BNC</t>
    </r>
    <r>
      <rPr>
        <sz val="9"/>
        <color theme="1"/>
        <rFont val="Arial"/>
      </rPr>
      <t>. Rango pH 0 a 14, temperatura 0 a 60 °C, cuerpo de plático POM. Diámetro 6 mm, L=35 mm. Con sensor de temperatura NTC30K integrado. Cable fijo BNC + CINCH. Para penetración en alimentos.</t>
    </r>
  </si>
  <si>
    <t>G-32200713</t>
  </si>
  <si>
    <r>
      <rPr>
        <sz val="9"/>
        <color theme="1"/>
        <rFont val="Arial"/>
      </rPr>
      <t>Electrodo de pH XS</t>
    </r>
    <r>
      <rPr>
        <b/>
        <sz val="9"/>
        <color theme="1"/>
        <rFont val="Arial"/>
      </rPr>
      <t xml:space="preserve"> 2 PORE F TEMP DIN. </t>
    </r>
    <r>
      <rPr>
        <sz val="9"/>
        <color theme="1"/>
        <rFont val="Arial"/>
      </rPr>
      <t>Rango pH 0 a 14, temperatura 0 a 60 °C, cuerpo de plástico POM. Diámetro 6 mm, L= 35 mm. Con sensor de temperatura Pt1000 integrado. Cable fijo DIN + BANANA Ø 4 mm. Para penetración en alimentos.</t>
    </r>
  </si>
  <si>
    <t xml:space="preserve">G-32200713-MP    </t>
  </si>
  <si>
    <r>
      <rPr>
        <sz val="9"/>
        <color theme="1"/>
        <rFont val="Arial"/>
      </rPr>
      <t xml:space="preserve">Electrodo de pH XS </t>
    </r>
    <r>
      <rPr>
        <b/>
        <sz val="9"/>
        <color theme="1"/>
        <rFont val="Arial"/>
      </rPr>
      <t>2 PORE F TEMP</t>
    </r>
    <r>
      <rPr>
        <sz val="9"/>
        <color theme="1"/>
        <rFont val="Arial"/>
      </rPr>
      <t>. Rango pH 0 a 14, temperatura 0 a 60 °C, cuerpo de plástico POM. Diámetro 6 mm, L= 35 mm. Con sensor de temperatura Pt1000 integrado. Cable fijo multipin MP5. Para penetración en alimentos.</t>
    </r>
  </si>
  <si>
    <t>G-216T</t>
  </si>
  <si>
    <r>
      <rPr>
        <sz val="9"/>
        <color theme="1"/>
        <rFont val="Arial"/>
      </rPr>
      <t xml:space="preserve">Electrodo de pH XS </t>
    </r>
    <r>
      <rPr>
        <b/>
        <sz val="9"/>
        <color theme="1"/>
        <rFont val="Arial"/>
      </rPr>
      <t xml:space="preserve">2 PORE F TEMP. </t>
    </r>
    <r>
      <rPr>
        <sz val="9"/>
        <color theme="1"/>
        <rFont val="Arial"/>
      </rPr>
      <t>Rango pH 0 a 14, temperatura 0 a 60 °C, cuerpo de plástico POM. Diámetro 6 mm, L=35 mm. Con sensor de temperatura Pt1000 integrado. Cable fijo BNC + BANANA Ø 4 mm. Para penetración en alimentos.</t>
    </r>
  </si>
  <si>
    <t>G-32200303</t>
  </si>
  <si>
    <r>
      <rPr>
        <sz val="9"/>
        <color theme="1"/>
        <rFont val="Arial"/>
      </rPr>
      <t xml:space="preserve">Electrodo de pH XS </t>
    </r>
    <r>
      <rPr>
        <b/>
        <sz val="9"/>
        <color theme="1"/>
        <rFont val="Arial"/>
      </rPr>
      <t>2 PORE K</t>
    </r>
    <r>
      <rPr>
        <sz val="9"/>
        <color theme="1"/>
        <rFont val="Arial"/>
      </rPr>
      <t xml:space="preserve">. Rango pH 0 a 14, temperatura 0 a 60 °C, diámetro 6 mm. Con cuchillo INOX recambiable. Sin cable, </t>
    </r>
    <r>
      <rPr>
        <b/>
        <sz val="9"/>
        <color theme="1"/>
        <rFont val="Arial"/>
      </rPr>
      <t>cabezal S7</t>
    </r>
    <r>
      <rPr>
        <sz val="9"/>
        <color theme="1"/>
        <rFont val="Arial"/>
      </rPr>
      <t>. Para penetración en alimentos, canales, piezas grandes, etc.</t>
    </r>
  </si>
  <si>
    <t>G-32200323</t>
  </si>
  <si>
    <r>
      <rPr>
        <sz val="9"/>
        <color theme="1"/>
        <rFont val="Arial"/>
      </rPr>
      <t xml:space="preserve">Electrodo de pH XS </t>
    </r>
    <r>
      <rPr>
        <b/>
        <sz val="9"/>
        <color theme="1"/>
        <rFont val="Arial"/>
      </rPr>
      <t>2 PORE T</t>
    </r>
    <r>
      <rPr>
        <sz val="9"/>
        <color theme="1"/>
        <rFont val="Arial"/>
      </rPr>
      <t xml:space="preserve">. Rango pH 0 a 14, temperaura 0 a 60 °C, cuerpo vidrio. Diámetro 6 mm. Con sensor de temperatura NTC30K integrado. Con cable BNC + CINCH. Para penetración en alimentos. </t>
    </r>
  </si>
  <si>
    <t>G-32200313</t>
  </si>
  <si>
    <r>
      <rPr>
        <sz val="9"/>
        <color theme="1"/>
        <rFont val="Arial"/>
      </rPr>
      <t xml:space="preserve">Electrodo de pH XS </t>
    </r>
    <r>
      <rPr>
        <b/>
        <sz val="9"/>
        <color theme="1"/>
        <rFont val="Arial"/>
      </rPr>
      <t xml:space="preserve">2 PORE STEEL T. </t>
    </r>
    <r>
      <rPr>
        <sz val="9"/>
        <color theme="1"/>
        <rFont val="Arial"/>
      </rPr>
      <t xml:space="preserve">Rango pH 0 a 14, temperatura 0 a 60°C, cuerpo de INOX 316. Diámetro 6 mm, L=120 mm. Con sensor de temperatura NTC30K integrado. BNC + CINCH. Para penetración en alimentos. </t>
    </r>
  </si>
  <si>
    <t>G-32200643</t>
  </si>
  <si>
    <r>
      <rPr>
        <sz val="9"/>
        <color theme="1"/>
        <rFont val="Arial"/>
      </rPr>
      <t xml:space="preserve">Electrodo de pH XS </t>
    </r>
    <r>
      <rPr>
        <b/>
        <sz val="9"/>
        <color theme="1"/>
        <rFont val="Arial"/>
      </rPr>
      <t>2 PORE STEEL T DIN</t>
    </r>
    <r>
      <rPr>
        <sz val="9"/>
        <color theme="1"/>
        <rFont val="Arial"/>
      </rPr>
      <t>. Rango pH 0 a 14, temperatura 0 a 60 °C, cuerpo de INOX 316. Diámetro Ø 6 mm, L= 120 mm. Con sensor de temperatura NTC30K integrado. DIN + banana 4 mm. Para penetración en alimentos.</t>
    </r>
  </si>
  <si>
    <t>G-32200353</t>
  </si>
  <si>
    <t>Cuchillo INOX recambiable para electrodo de pH 2 PORE K G-32200303.</t>
  </si>
  <si>
    <t>G-32200403</t>
  </si>
  <si>
    <r>
      <rPr>
        <sz val="9"/>
        <color theme="1"/>
        <rFont val="Arial"/>
      </rPr>
      <t xml:space="preserve">Electrodo de pH XS </t>
    </r>
    <r>
      <rPr>
        <b/>
        <sz val="9"/>
        <color theme="1"/>
        <rFont val="Arial"/>
      </rPr>
      <t>ZAVATRODE</t>
    </r>
    <r>
      <rPr>
        <sz val="9"/>
        <color theme="1"/>
        <rFont val="Arial"/>
      </rPr>
      <t xml:space="preserve">. Rango pH 0 a 14, temperatura 0 a 60 ºC, cuerpo vidrio. Diámetro Ø 4 mm, L= 120 mm. Sin cable, </t>
    </r>
    <r>
      <rPr>
        <b/>
        <sz val="9"/>
        <color theme="1"/>
        <rFont val="Arial"/>
      </rPr>
      <t>cabezal S7</t>
    </r>
    <r>
      <rPr>
        <sz val="9"/>
        <color theme="1"/>
        <rFont val="Arial"/>
      </rPr>
      <t>. Para penetración en queso y semisólidos que requieren más profundidad.</t>
    </r>
  </si>
  <si>
    <t>G-32200443</t>
  </si>
  <si>
    <r>
      <rPr>
        <sz val="9"/>
        <color theme="1"/>
        <rFont val="Arial"/>
      </rPr>
      <t xml:space="preserve">Electrodo de pH XS </t>
    </r>
    <r>
      <rPr>
        <b/>
        <sz val="9"/>
        <color theme="1"/>
        <rFont val="Arial"/>
      </rPr>
      <t>POLYMER TIP</t>
    </r>
    <r>
      <rPr>
        <sz val="9"/>
        <color theme="1"/>
        <rFont val="Arial"/>
      </rPr>
      <t xml:space="preserve">. Rango pH 0 a 14, temperatura -10 a 80ºC, cuerpo vidrio. Sin cable, </t>
    </r>
    <r>
      <rPr>
        <b/>
        <sz val="9"/>
        <color theme="1"/>
        <rFont val="Arial"/>
      </rPr>
      <t>cabezal S7</t>
    </r>
    <r>
      <rPr>
        <sz val="9"/>
        <color theme="1"/>
        <rFont val="Arial"/>
      </rPr>
      <t>. Para medidas directas de pH en suelos, masas de pan, pasta, cremas y semisólidos.</t>
    </r>
  </si>
  <si>
    <t>H-238285</t>
  </si>
  <si>
    <r>
      <rPr>
        <sz val="9"/>
        <color theme="1"/>
        <rFont val="Arial"/>
      </rPr>
      <t xml:space="preserve">Electrodo de pH HAMILTON </t>
    </r>
    <r>
      <rPr>
        <b/>
        <sz val="9"/>
        <color theme="1"/>
        <rFont val="Arial"/>
      </rPr>
      <t xml:space="preserve">FOODTRODE. </t>
    </r>
    <r>
      <rPr>
        <sz val="9"/>
        <color theme="1"/>
        <rFont val="Arial"/>
      </rPr>
      <t xml:space="preserve">Rango pH 2 a 14, temperatura -10 a 100 ºC, cuerpo de vidrio. Sin cable, </t>
    </r>
    <r>
      <rPr>
        <b/>
        <sz val="9"/>
        <color theme="1"/>
        <rFont val="Arial"/>
      </rPr>
      <t>cabezal S7</t>
    </r>
    <r>
      <rPr>
        <sz val="9"/>
        <color theme="1"/>
        <rFont val="Arial"/>
      </rPr>
      <t>. Para alimentación.</t>
    </r>
  </si>
  <si>
    <t>H-238400</t>
  </si>
  <si>
    <r>
      <rPr>
        <sz val="9"/>
        <color theme="1"/>
        <rFont val="Arial"/>
      </rPr>
      <t>Electrodo de pH HAMILTON</t>
    </r>
    <r>
      <rPr>
        <b/>
        <sz val="9"/>
        <color theme="1"/>
        <rFont val="Arial"/>
      </rPr>
      <t xml:space="preserve"> DOUBLE PORE</t>
    </r>
    <r>
      <rPr>
        <sz val="9"/>
        <color theme="1"/>
        <rFont val="Arial"/>
      </rPr>
      <t>. Rango pH 0 a 14,  temperatura 0 a 60 ºC, cuerpo de vidrio. Diámetro Ø 6 mm. Sin cable, cabezal S7. De penetración.</t>
    </r>
  </si>
  <si>
    <t>H-242067</t>
  </si>
  <si>
    <r>
      <rPr>
        <sz val="9"/>
        <color theme="1"/>
        <rFont val="Arial"/>
      </rPr>
      <t xml:space="preserve">Electrodo de pH HAMILTON </t>
    </r>
    <r>
      <rPr>
        <b/>
        <sz val="9"/>
        <color theme="1"/>
        <rFont val="Arial"/>
      </rPr>
      <t>DOUBLE PORE F</t>
    </r>
    <r>
      <rPr>
        <sz val="9"/>
        <color theme="1"/>
        <rFont val="Arial"/>
      </rPr>
      <t xml:space="preserve">. Rango pH 2 a 14, temperatura 0 a 60 ºC, cuerpo plástico. Diámetro Ø 6 mm. Sin cable, </t>
    </r>
    <r>
      <rPr>
        <b/>
        <sz val="9"/>
        <color theme="1"/>
        <rFont val="Arial"/>
      </rPr>
      <t>cabezal S7</t>
    </r>
    <r>
      <rPr>
        <sz val="9"/>
        <color theme="1"/>
        <rFont val="Arial"/>
      </rPr>
      <t>. De penetración.</t>
    </r>
  </si>
  <si>
    <t>G-32200373</t>
  </si>
  <si>
    <r>
      <rPr>
        <sz val="9"/>
        <color theme="1"/>
        <rFont val="Arial"/>
      </rPr>
      <t xml:space="preserve">Electrodo de pH XS </t>
    </r>
    <r>
      <rPr>
        <b/>
        <sz val="9"/>
        <color theme="1"/>
        <rFont val="Arial"/>
      </rPr>
      <t>FLOW</t>
    </r>
    <r>
      <rPr>
        <sz val="9"/>
        <color theme="1"/>
        <rFont val="Arial"/>
      </rPr>
      <t xml:space="preserve">. Rango pH 0 a 14, temperatura -10 a80 °C, cuerpo vidrio. Sin cable, </t>
    </r>
    <r>
      <rPr>
        <b/>
        <sz val="9"/>
        <color theme="1"/>
        <rFont val="Arial"/>
      </rPr>
      <t>cabezal S7</t>
    </r>
    <r>
      <rPr>
        <sz val="9"/>
        <color theme="1"/>
        <rFont val="Arial"/>
      </rPr>
      <t xml:space="preserve">. Para aplicaciones de alta viscosidad, vinos y muestras con poca concentración iónica. </t>
    </r>
  </si>
  <si>
    <t>G-32200723</t>
  </si>
  <si>
    <r>
      <rPr>
        <sz val="9"/>
        <color theme="1"/>
        <rFont val="Arial"/>
      </rPr>
      <t xml:space="preserve">Electrodo de pH XS </t>
    </r>
    <r>
      <rPr>
        <b/>
        <sz val="9"/>
        <color theme="1"/>
        <rFont val="Arial"/>
      </rPr>
      <t>FLOW TEMP BNC</t>
    </r>
    <r>
      <rPr>
        <sz val="9"/>
        <color theme="1"/>
        <rFont val="Arial"/>
      </rPr>
      <t xml:space="preserve">. Rango pH 0 a 14, temperatura -10 a 80 °C, cuerpo vidrio. Con sensor de temperatura NTC30K integrado. Cable fijo BNC + CINCH. Para aplicaciones de alta viscosidad, vinos y muestras con poca concentración iónica. </t>
    </r>
  </si>
  <si>
    <t>G-221T</t>
  </si>
  <si>
    <r>
      <rPr>
        <sz val="9"/>
        <color theme="1"/>
        <rFont val="Arial"/>
      </rPr>
      <t xml:space="preserve">Electrodo de pH XS </t>
    </r>
    <r>
      <rPr>
        <b/>
        <sz val="9"/>
        <color theme="1"/>
        <rFont val="Arial"/>
      </rPr>
      <t>G-221T</t>
    </r>
    <r>
      <rPr>
        <sz val="9"/>
        <color theme="1"/>
        <rFont val="Arial"/>
      </rPr>
      <t xml:space="preserve">. Rango pH 0 a 14, temperatura -10 a 80 °C, cuerpo vidrio. Con sensor de temperatura Pt1000 integrado. Cable fijo conector BNC + BANANA </t>
    </r>
    <r>
      <rPr>
        <sz val="9"/>
        <color theme="1"/>
        <rFont val="Calibri"/>
      </rPr>
      <t>Ø</t>
    </r>
    <r>
      <rPr>
        <sz val="9"/>
        <color theme="1"/>
        <rFont val="Arial"/>
      </rPr>
      <t xml:space="preserve"> 4 mm. Para aplicaciones de alta viscosidad, vinos y muestras con poca concentración iónica. ertificado.</t>
    </r>
  </si>
  <si>
    <t>G-32200733</t>
  </si>
  <si>
    <r>
      <rPr>
        <sz val="9"/>
        <color theme="1"/>
        <rFont val="Arial"/>
      </rPr>
      <t xml:space="preserve">Electrodo de pH XS </t>
    </r>
    <r>
      <rPr>
        <b/>
        <sz val="9"/>
        <color theme="1"/>
        <rFont val="Arial"/>
      </rPr>
      <t>FLOW T DIN.</t>
    </r>
    <r>
      <rPr>
        <sz val="9"/>
        <color theme="1"/>
        <rFont val="Arial"/>
      </rPr>
      <t xml:space="preserve"> Rango pH 0 a 14, temperatura -10 a 80 °C, cuerpo vidrio. Con sensor de temperatura Pt1000 integrado. Cable fijo DIN + BANANA </t>
    </r>
    <r>
      <rPr>
        <sz val="9"/>
        <color theme="1"/>
        <rFont val="Calibri"/>
      </rPr>
      <t>Ø</t>
    </r>
    <r>
      <rPr>
        <sz val="9"/>
        <color theme="1"/>
        <rFont val="Arial"/>
      </rPr>
      <t xml:space="preserve"> 4 mm. Para aplicaciones de alta viscosidad, vinos y muestras con poca concentración iónica. </t>
    </r>
  </si>
  <si>
    <t xml:space="preserve">G-FLOWT-M  </t>
  </si>
  <si>
    <r>
      <rPr>
        <sz val="9"/>
        <color theme="1"/>
        <rFont val="Arial"/>
      </rPr>
      <t xml:space="preserve">Electrodo de pH XS </t>
    </r>
    <r>
      <rPr>
        <b/>
        <sz val="9"/>
        <color theme="1"/>
        <rFont val="Arial"/>
      </rPr>
      <t>FLOW TEMP MP</t>
    </r>
    <r>
      <rPr>
        <sz val="9"/>
        <color theme="1"/>
        <rFont val="Arial"/>
      </rPr>
      <t xml:space="preserve">. Rango pH 0 a 14, temperatura -10 a 80 °C, cuerpo vidrio. Con sensor de temperatura Pt1000 integrado. Cable fijo multipin MP5. Para aplicaciones de alta viscosidad, vinos y muestras con poca concentración iónica. </t>
    </r>
  </si>
  <si>
    <t>G-32200413</t>
  </si>
  <si>
    <r>
      <rPr>
        <sz val="9"/>
        <color theme="1"/>
        <rFont val="Arial"/>
      </rPr>
      <t xml:space="preserve">Electrodo de pH XS </t>
    </r>
    <r>
      <rPr>
        <b/>
        <sz val="9"/>
        <color theme="1"/>
        <rFont val="Arial"/>
      </rPr>
      <t>FLAT</t>
    </r>
    <r>
      <rPr>
        <sz val="9"/>
        <color theme="1"/>
        <rFont val="Arial"/>
      </rPr>
      <t xml:space="preserve">. Rango pH 0 a 14, temperatura 0 a 60 °C, cuerpo de vidrio. Sin cable, </t>
    </r>
    <r>
      <rPr>
        <b/>
        <sz val="9"/>
        <color theme="1"/>
        <rFont val="Arial"/>
      </rPr>
      <t>cabezal S7</t>
    </r>
    <r>
      <rPr>
        <sz val="9"/>
        <color theme="1"/>
        <rFont val="Arial"/>
      </rPr>
      <t>. Para medidas en superficie como papel, piel, celulosa, placas petri, etc</t>
    </r>
  </si>
  <si>
    <t>G-32200383</t>
  </si>
  <si>
    <r>
      <rPr>
        <sz val="9"/>
        <color theme="1"/>
        <rFont val="Arial"/>
      </rPr>
      <t xml:space="preserve">Electrodo de pH XS </t>
    </r>
    <r>
      <rPr>
        <b/>
        <sz val="9"/>
        <color theme="1"/>
        <rFont val="Arial"/>
      </rPr>
      <t xml:space="preserve">SEMI MICRO. </t>
    </r>
    <r>
      <rPr>
        <sz val="9"/>
        <color theme="1"/>
        <rFont val="Arial"/>
      </rPr>
      <t xml:space="preserve">Rango pH 0 a 14 pH, tempreatura 0 a 100 ºC, cuerpo vidrio. Diámetro Ø 6 mm, L= 100 mm. Sin cable, </t>
    </r>
    <r>
      <rPr>
        <b/>
        <sz val="9"/>
        <color theme="1"/>
        <rFont val="Arial"/>
      </rPr>
      <t>cabezal S7</t>
    </r>
    <r>
      <rPr>
        <sz val="9"/>
        <color theme="1"/>
        <rFont val="Arial"/>
      </rPr>
      <t>. Para medidas en tubo de ensayo.</t>
    </r>
  </si>
  <si>
    <t>G-32200213</t>
  </si>
  <si>
    <r>
      <rPr>
        <sz val="9"/>
        <color theme="1"/>
        <rFont val="Arial"/>
      </rPr>
      <t xml:space="preserve">Electrodo de pH XS </t>
    </r>
    <r>
      <rPr>
        <b/>
        <sz val="9"/>
        <color theme="1"/>
        <rFont val="Arial"/>
      </rPr>
      <t>MICRO</t>
    </r>
    <r>
      <rPr>
        <sz val="9"/>
        <color theme="1"/>
        <rFont val="Arial"/>
      </rPr>
      <t xml:space="preserve">. Rango pH 0 a 14, temperatura 0 a 100 ºC, cuerpo vidrio. Diámetro Ø 3 mm, L= 60 mm. Sin cable, </t>
    </r>
    <r>
      <rPr>
        <b/>
        <sz val="9"/>
        <color theme="1"/>
        <rFont val="Arial"/>
      </rPr>
      <t>cabezal S7</t>
    </r>
    <r>
      <rPr>
        <sz val="9"/>
        <color theme="1"/>
        <rFont val="Arial"/>
      </rPr>
      <t>. Para muestras de pequeño volumen &lt;2ml.</t>
    </r>
  </si>
  <si>
    <t>G-32200253</t>
  </si>
  <si>
    <r>
      <rPr>
        <sz val="9"/>
        <color theme="1"/>
        <rFont val="Arial"/>
      </rPr>
      <t xml:space="preserve">Electrodo de pH XS </t>
    </r>
    <r>
      <rPr>
        <b/>
        <sz val="9"/>
        <color theme="1"/>
        <rFont val="Arial"/>
      </rPr>
      <t>MICRO P</t>
    </r>
    <r>
      <rPr>
        <sz val="9"/>
        <color theme="1"/>
        <rFont val="Arial"/>
      </rPr>
      <t xml:space="preserve">. Rango pH 0 a 14, temperatura 0 a 100 ºC, cuerpo de vidrio. Diámetro Ø 3 mm, L= 60 mm. Sin cable, </t>
    </r>
    <r>
      <rPr>
        <b/>
        <sz val="9"/>
        <color theme="1"/>
        <rFont val="Arial"/>
      </rPr>
      <t>cabezal S7</t>
    </r>
    <r>
      <rPr>
        <sz val="9"/>
        <color theme="1"/>
        <rFont val="Arial"/>
      </rPr>
      <t>. Para muestras de pequeño volumen &lt;2ml, con proteínas.</t>
    </r>
  </si>
  <si>
    <t>G-32200453</t>
  </si>
  <si>
    <t>H-238060</t>
  </si>
  <si>
    <r>
      <rPr>
        <sz val="9"/>
        <color theme="1"/>
        <rFont val="Arial"/>
      </rPr>
      <t xml:space="preserve">Electrodo de pH HAMILTON </t>
    </r>
    <r>
      <rPr>
        <b/>
        <sz val="9"/>
        <color theme="1"/>
        <rFont val="Arial"/>
      </rPr>
      <t>FLUSHTRODE</t>
    </r>
    <r>
      <rPr>
        <sz val="9"/>
        <color theme="1"/>
        <rFont val="Arial"/>
      </rPr>
      <t xml:space="preserve">. Rango pH 0 a 14 pH, temperatura  -10 a 80 ºC, cuerpo de vidrio. Sin cable, </t>
    </r>
    <r>
      <rPr>
        <b/>
        <sz val="9"/>
        <color theme="1"/>
        <rFont val="Arial"/>
      </rPr>
      <t>cabezal S7</t>
    </r>
    <r>
      <rPr>
        <sz val="9"/>
        <color theme="1"/>
        <rFont val="Arial"/>
      </rPr>
      <t>. Para medios difíciles.</t>
    </r>
  </si>
  <si>
    <t>H-238160</t>
  </si>
  <si>
    <r>
      <rPr>
        <sz val="9"/>
        <color theme="1"/>
        <rFont val="Arial"/>
      </rPr>
      <t xml:space="preserve">Electrodo de pH HAMILTON </t>
    </r>
    <r>
      <rPr>
        <b/>
        <sz val="9"/>
        <color theme="1"/>
        <rFont val="Arial"/>
      </rPr>
      <t>SINGLE PORE GLASS</t>
    </r>
    <r>
      <rPr>
        <sz val="9"/>
        <color theme="1"/>
        <rFont val="Arial"/>
      </rPr>
      <t xml:space="preserve">. Rango pH  0 a 14, temperatura 0 a 100 ºC, cuerpo de vidrio. Sin cable, </t>
    </r>
    <r>
      <rPr>
        <b/>
        <sz val="9"/>
        <color theme="1"/>
        <rFont val="Arial"/>
      </rPr>
      <t>cabezal S7</t>
    </r>
    <r>
      <rPr>
        <sz val="9"/>
        <color theme="1"/>
        <rFont val="Arial"/>
      </rPr>
      <t>. Para muestras difíciles.</t>
    </r>
  </si>
  <si>
    <t>H-238401</t>
  </si>
  <si>
    <r>
      <rPr>
        <sz val="9"/>
        <color theme="1"/>
        <rFont val="Arial"/>
      </rPr>
      <t xml:space="preserve">Electrodo de pH HAMILTON </t>
    </r>
    <r>
      <rPr>
        <b/>
        <sz val="9"/>
        <color theme="1"/>
        <rFont val="Arial"/>
      </rPr>
      <t>FLATRODE</t>
    </r>
    <r>
      <rPr>
        <sz val="9"/>
        <color theme="1"/>
        <rFont val="Arial"/>
      </rPr>
      <t xml:space="preserve">. Rango pH 0 a 14, temperatura 0 a 60 ºC, cuerpo de epoxi. Sin cable, </t>
    </r>
    <r>
      <rPr>
        <b/>
        <sz val="9"/>
        <color theme="1"/>
        <rFont val="Arial"/>
      </rPr>
      <t>cabezal S7</t>
    </r>
    <r>
      <rPr>
        <sz val="9"/>
        <color theme="1"/>
        <rFont val="Arial"/>
      </rPr>
      <t>. Para superfícies.</t>
    </r>
  </si>
  <si>
    <t>H-242064</t>
  </si>
  <si>
    <r>
      <rPr>
        <sz val="9"/>
        <color theme="1"/>
        <rFont val="Arial"/>
      </rPr>
      <t xml:space="preserve">Electrodo de pH HAMILTON </t>
    </r>
    <r>
      <rPr>
        <b/>
        <sz val="9"/>
        <color theme="1"/>
        <rFont val="Arial"/>
      </rPr>
      <t>FILLTRODE</t>
    </r>
    <r>
      <rPr>
        <sz val="9"/>
        <color theme="1"/>
        <rFont val="Arial"/>
      </rPr>
      <t xml:space="preserve">. Rango pH 0 a 14, temperatura 0 a 60ºC, cuerpo de plástico. Membrana plana. Sin cable, </t>
    </r>
    <r>
      <rPr>
        <b/>
        <sz val="9"/>
        <color theme="1"/>
        <rFont val="Arial"/>
      </rPr>
      <t>cabezal S7</t>
    </r>
    <r>
      <rPr>
        <sz val="9"/>
        <color theme="1"/>
        <rFont val="Arial"/>
      </rPr>
      <t>. Para medios difíciles.</t>
    </r>
  </si>
  <si>
    <t>H-238150</t>
  </si>
  <si>
    <r>
      <rPr>
        <sz val="9"/>
        <color theme="1"/>
        <rFont val="Arial"/>
      </rPr>
      <t xml:space="preserve">Electrodo de pH HAMILTON </t>
    </r>
    <r>
      <rPr>
        <b/>
        <sz val="9"/>
        <color theme="1"/>
        <rFont val="Arial"/>
      </rPr>
      <t>SLIMTRODE</t>
    </r>
    <r>
      <rPr>
        <sz val="9"/>
        <color theme="1"/>
        <rFont val="Arial"/>
      </rPr>
      <t xml:space="preserve">. Rango pH 0 a 14, temperatura 0 a 100 ºC, cuerpo de vidrio. Micro Ø 6 mm, L= 100 mm Sin cable, </t>
    </r>
    <r>
      <rPr>
        <b/>
        <sz val="9"/>
        <color theme="1"/>
        <rFont val="Arial"/>
      </rPr>
      <t>cabezal S7</t>
    </r>
    <r>
      <rPr>
        <sz val="9"/>
        <color theme="1"/>
        <rFont val="Arial"/>
      </rPr>
      <t xml:space="preserve">. </t>
    </r>
  </si>
  <si>
    <t>H-238100</t>
  </si>
  <si>
    <r>
      <rPr>
        <sz val="9"/>
        <color theme="1"/>
        <rFont val="Arial"/>
      </rPr>
      <t xml:space="preserve">Electrodo de pH HAMILTON </t>
    </r>
    <r>
      <rPr>
        <b/>
        <sz val="9"/>
        <color theme="1"/>
        <rFont val="Arial"/>
      </rPr>
      <t>MINITRODE</t>
    </r>
    <r>
      <rPr>
        <sz val="9"/>
        <color theme="1"/>
        <rFont val="Arial"/>
      </rPr>
      <t xml:space="preserve">. Rango pH 0 a 14, temperatura 0 a 100 ºC, cuerpo de vidrio. Micro Ø 3 mm, L= 60 mm. Sin cable, </t>
    </r>
    <r>
      <rPr>
        <b/>
        <sz val="9"/>
        <color theme="1"/>
        <rFont val="Arial"/>
      </rPr>
      <t>cabezal S7</t>
    </r>
    <r>
      <rPr>
        <sz val="9"/>
        <color theme="1"/>
        <rFont val="Arial"/>
      </rPr>
      <t xml:space="preserve">. </t>
    </r>
  </si>
  <si>
    <t>G-32200663</t>
  </si>
  <si>
    <r>
      <rPr>
        <sz val="9"/>
        <color theme="1"/>
        <rFont val="Arial"/>
      </rPr>
      <t xml:space="preserve">Electrodo redox XS </t>
    </r>
    <r>
      <rPr>
        <b/>
        <sz val="9"/>
        <color theme="1"/>
        <rFont val="Arial"/>
      </rPr>
      <t>PLAST ORP</t>
    </r>
    <r>
      <rPr>
        <sz val="9"/>
        <color theme="1"/>
        <rFont val="Arial"/>
      </rPr>
      <t xml:space="preserve">. Rango mV ± 1000mV, temperatura 0 a 60 °C, cuerpo epoxi. Punta de platino. Sin cable, </t>
    </r>
    <r>
      <rPr>
        <b/>
        <sz val="9"/>
        <color theme="1"/>
        <rFont val="Arial"/>
      </rPr>
      <t>cabezal S7</t>
    </r>
    <r>
      <rPr>
        <sz val="9"/>
        <color theme="1"/>
        <rFont val="Arial"/>
      </rPr>
      <t>.</t>
    </r>
  </si>
  <si>
    <t>G-32200673</t>
  </si>
  <si>
    <r>
      <rPr>
        <sz val="9"/>
        <color theme="1"/>
        <rFont val="Arial"/>
      </rPr>
      <t xml:space="preserve">Electrodo redox XS </t>
    </r>
    <r>
      <rPr>
        <b/>
        <sz val="9"/>
        <color theme="1"/>
        <rFont val="Arial"/>
      </rPr>
      <t>PLAST ORP BNC</t>
    </r>
    <r>
      <rPr>
        <sz val="9"/>
        <color theme="1"/>
        <rFont val="Arial"/>
      </rPr>
      <t>. Rango mV ± 1000, temperatura 0 a 60 °C, cuerpo de epoxi. Con cable fijo BNC.</t>
    </r>
  </si>
  <si>
    <t>G-32200233</t>
  </si>
  <si>
    <r>
      <rPr>
        <sz val="9"/>
        <color theme="1"/>
        <rFont val="Arial"/>
      </rPr>
      <t xml:space="preserve">Electrodo redox XS </t>
    </r>
    <r>
      <rPr>
        <b/>
        <sz val="9"/>
        <color theme="1"/>
        <rFont val="Arial"/>
      </rPr>
      <t>STANDARD ORP</t>
    </r>
    <r>
      <rPr>
        <sz val="9"/>
        <color theme="1"/>
        <rFont val="Arial"/>
      </rPr>
      <t xml:space="preserve">. Rango mV ± 2000, temperatura -10 a 100 °C, cuerpo de vidrio. Anillo de platino. Sin cable, </t>
    </r>
    <r>
      <rPr>
        <b/>
        <sz val="9"/>
        <color theme="1"/>
        <rFont val="Arial"/>
      </rPr>
      <t>cabezal S7</t>
    </r>
    <r>
      <rPr>
        <sz val="9"/>
        <color theme="1"/>
        <rFont val="Arial"/>
      </rPr>
      <t>.</t>
    </r>
  </si>
  <si>
    <t>G-32200483</t>
  </si>
  <si>
    <r>
      <rPr>
        <sz val="9"/>
        <color theme="1"/>
        <rFont val="Arial"/>
      </rPr>
      <t xml:space="preserve">Electrodo redox XS </t>
    </r>
    <r>
      <rPr>
        <b/>
        <sz val="9"/>
        <color theme="1"/>
        <rFont val="Arial"/>
      </rPr>
      <t>STANDARD Ag</t>
    </r>
    <r>
      <rPr>
        <sz val="9"/>
        <color theme="1"/>
        <rFont val="Arial"/>
      </rPr>
      <t xml:space="preserve">. Rango mV ± 2000, temperatura -10 a 80 °C, cuerpo de vidrio. Punta de plata. Sin cable, </t>
    </r>
    <r>
      <rPr>
        <b/>
        <sz val="9"/>
        <color theme="1"/>
        <rFont val="Arial"/>
      </rPr>
      <t>cabezal S7</t>
    </r>
    <r>
      <rPr>
        <sz val="9"/>
        <color theme="1"/>
        <rFont val="Arial"/>
      </rPr>
      <t>.</t>
    </r>
  </si>
  <si>
    <t>H-238145</t>
  </si>
  <si>
    <r>
      <rPr>
        <sz val="9"/>
        <color theme="1"/>
        <rFont val="Arial"/>
      </rPr>
      <t xml:space="preserve">Electrodo redox HAMILTON </t>
    </r>
    <r>
      <rPr>
        <b/>
        <sz val="9"/>
        <color theme="1"/>
        <rFont val="Arial"/>
      </rPr>
      <t>Pt LIQ-GLASS ORP</t>
    </r>
    <r>
      <rPr>
        <sz val="9"/>
        <color theme="1"/>
        <rFont val="Arial"/>
      </rPr>
      <t xml:space="preserve">. Rango mV ± 2000, temperatura -10...100 ºC, cuerpo de vidrio. Sin cable, </t>
    </r>
    <r>
      <rPr>
        <b/>
        <sz val="9"/>
        <color theme="1"/>
        <rFont val="Arial"/>
      </rPr>
      <t>cabezal S7</t>
    </r>
    <r>
      <rPr>
        <sz val="9"/>
        <color theme="1"/>
        <rFont val="Arial"/>
      </rPr>
      <t>.</t>
    </r>
  </si>
  <si>
    <t>H-238385</t>
  </si>
  <si>
    <r>
      <rPr>
        <sz val="9"/>
        <color theme="1"/>
        <rFont val="Arial"/>
      </rPr>
      <t xml:space="preserve">Electrodo redox HAMILTON </t>
    </r>
    <r>
      <rPr>
        <b/>
        <sz val="9"/>
        <color theme="1"/>
        <rFont val="Arial"/>
      </rPr>
      <t>POLYPLAST ORP</t>
    </r>
    <r>
      <rPr>
        <sz val="9"/>
        <color theme="1"/>
        <rFont val="Arial"/>
      </rPr>
      <t xml:space="preserve">. Rango mV ± 2000, temperatura 0 a 60 ºC, 6 bar, cuerpo de epoxi. Sin cable, </t>
    </r>
    <r>
      <rPr>
        <b/>
        <sz val="9"/>
        <color theme="1"/>
        <rFont val="Arial"/>
      </rPr>
      <t>cabezal S7</t>
    </r>
    <r>
      <rPr>
        <sz val="9"/>
        <color theme="1"/>
        <rFont val="Arial"/>
      </rPr>
      <t>.</t>
    </r>
  </si>
  <si>
    <t>H-238384</t>
  </si>
  <si>
    <r>
      <rPr>
        <sz val="9"/>
        <color theme="1"/>
        <rFont val="Arial"/>
      </rPr>
      <t xml:space="preserve">Electrodo redox HAMILTON </t>
    </r>
    <r>
      <rPr>
        <b/>
        <sz val="9"/>
        <color theme="1"/>
        <rFont val="Arial"/>
      </rPr>
      <t>POLYPLAST ORP</t>
    </r>
    <r>
      <rPr>
        <sz val="9"/>
        <color theme="1"/>
        <rFont val="Arial"/>
      </rPr>
      <t>. Rango mV ± 2000, temperatura 0 a 60 ºC, 6 bar, cuerpo de epoxi. Cable fijo BNC.</t>
    </r>
  </si>
  <si>
    <t>SK-NH3</t>
  </si>
  <si>
    <t>Electrodo SK Amoniaco, combinado, 0.02…17.000 ppm, 5…50 ºC (pH 11…13), cable 1 m, conexión BNC.</t>
  </si>
  <si>
    <t>SK-NH4</t>
  </si>
  <si>
    <t>Electrodo SK Amonio, combinado, 0.9…9.000 ppm, 5…50 ºC (pH 0...8,5) cable 1 m, conexión BNC.</t>
  </si>
  <si>
    <t>SK-BR</t>
  </si>
  <si>
    <t>Electrodo SK Bromuro, combinado, 0.4…81.000 ppm, 5…50 ºC (pH 1…12) cable 1 m, conexión BNC.</t>
  </si>
  <si>
    <t>SK-CD</t>
  </si>
  <si>
    <t>Electrodo SK Cadmio, combinado, 0.1…11.200 ppm, 5…50 ºC (pH 3…7) cable 1 m, conexión BNC.</t>
  </si>
  <si>
    <t>SK-CA</t>
  </si>
  <si>
    <t>Electrodo SK Calcio, combinado, 0.02…4.010 ppm, 5…50 ºC (pH 3,5…11) cable 1 m, conexión BNC.</t>
  </si>
  <si>
    <t>SK-CL</t>
  </si>
  <si>
    <t>Electrodo SK Cloruro, combinado, 1…35.500 ppm, 5…50 ºC  (pH 1…12) cable 1 m, conexión BNC.</t>
  </si>
  <si>
    <t>SK-CU</t>
  </si>
  <si>
    <t>Electrodo SK Cuprico, combinado, 0.06…64.000 ppm, 5…50 ºC (pH 2…7) cable 1 m, conexión BNC.</t>
  </si>
  <si>
    <t>SK-CN</t>
  </si>
  <si>
    <t>Electrodo SK Cianuro, combinado, 0.03…260 ppm, 5…50 ºC  (pH 11…13) cable 1 m, conexión BNC.</t>
  </si>
  <si>
    <t>SK-FL</t>
  </si>
  <si>
    <t>Electrodo SK Fluoruro, combinado, 0.02…1.900 ppm, 5…50 ºC (pH 4…8) cable 1 m, conexión BNC.</t>
  </si>
  <si>
    <t>SK-IOD</t>
  </si>
  <si>
    <t>Electrodo SK Ioduro, combinado, 0.06…127.000 ppm, 5…50 ºC (pH 2…12) cable 1 m, conexión BNC.</t>
  </si>
  <si>
    <t>SK-PB</t>
  </si>
  <si>
    <t>Electrodo SK Plomo, combinado, 0.2…20.800 ppm, 5…50 ºC (pH 3…7) cable 1 m, conexión BNC.</t>
  </si>
  <si>
    <t>SK-NO3</t>
  </si>
  <si>
    <t>Electrodo SK Nitrato, combinado, 0.4…62.000 ppm, 5…50 ºC (pH 2…11) cable 1 m, conexión BNC.</t>
  </si>
  <si>
    <t>SK-K</t>
  </si>
  <si>
    <t>Electrodo SK Potasio, combinado, 0.04…39.000 ppm, 5…50 ºC (pH 1…9) cable 1 m, conexión BNC.</t>
  </si>
  <si>
    <t>SK-AG</t>
  </si>
  <si>
    <t>Electrodo SK Plata, combinado, 0.01…107.000 ppm, 5…50 ºC (pH 1…9) cable 1 m, conexión BNC.</t>
  </si>
  <si>
    <t>SK-NA</t>
  </si>
  <si>
    <t>Electrodo SK Sodio, combinado, 0.002…69.000 ppm, 5…50 ºC  (pH 9…12) cable 1 m, conexión BNC.</t>
  </si>
  <si>
    <t>SK-S2</t>
  </si>
  <si>
    <t>Electrodo SK Sulfuro, combinado, 0.003…32.000 ppm, 5…50 ºC  (pH 13…14) cable 1 m, conexión BNC.</t>
  </si>
  <si>
    <t>SK-402-75</t>
  </si>
  <si>
    <t>Electrodo de referencia Ag/AgCl, doble puente, con cable y  banana Ø 2,5 mm (pH-metros EUTECH, ORION, etc.)</t>
  </si>
  <si>
    <t>SK-402-75B</t>
  </si>
  <si>
    <t>Electrodo de referencia Ag/AgCl, doble puente, con cable y  banana Ø 4 mm (pH-metros WTW, SCHOTT, CRISON, etc.)</t>
  </si>
  <si>
    <t>G-PHT1</t>
  </si>
  <si>
    <t>Tester pH de bolsillo PH1, con protección IP67, resolución 0.1 pH. Completo en caja de cartón, disoluciones pH 7 y pH 4, cinta de transporte, 4 baterias AAA y papel.</t>
  </si>
  <si>
    <t>G-PHT1ECO</t>
  </si>
  <si>
    <t>Tester pH de bolsillo PH1, con protección IP67, resolución 0.1 pH. En caja de cartón. Incluye 4 baterias AAA y papel. Sin ningún accesorio.</t>
  </si>
  <si>
    <t>G-PHT5</t>
  </si>
  <si>
    <t>Tester pH de bolsillo PH5, con protección IP67, resolución 0.01 pH. Completo en caja de cartón, disoluciones pH 7 y pH 4, cinta de transporte, 4 baterias AAA y papel.</t>
  </si>
  <si>
    <t>G-PHT5ECO</t>
  </si>
  <si>
    <t>Tester pH de bolsillo PH5, con protección IP67, resolución 0.01 pH. En caja de cartón. Incluye 4 baterias AAA y papel. Sin ningún accesorio.</t>
  </si>
  <si>
    <t>G-PHFOODT5</t>
  </si>
  <si>
    <t>Tester pH de bolsillo PH5 FOOD, con protección IP67, resolución 0.01 pH. Completo en caja de cartón, disoluciones pH 7 y pH 4, cinta de transporte, 4 baterias AAA y papel.</t>
  </si>
  <si>
    <t>G-PHFOODT5ECO</t>
  </si>
  <si>
    <t>Tester pH de bolsillo PH5 FOOD, con protección IP67, resolución 0.01 pH. En caja de cartón. Incluye 4 baterias AAA y papel. Sin ningún accesorio.</t>
  </si>
  <si>
    <t>G-PXT4</t>
  </si>
  <si>
    <t>Tester pH y redox de bolsillo PX4, con protección IP67, resolución 0.01 pH y ORP (-1000 / + 1900 mV). Completo  en caja de cartón, disoluciones pH 7 y pH 4, redox 475 mV, cinta de transporte, 4 baterias AAA y papel.</t>
  </si>
  <si>
    <t>G-PXT4ECO</t>
  </si>
  <si>
    <t>Tester pH y redox de bolsillo PX4, con protección IP67, resolución 0.01 pH y ORP (-1000 / + 1900 mV). En caja de cartón. Incluye 4 baterias AAA y papel.</t>
  </si>
  <si>
    <t>G-ORPT5</t>
  </si>
  <si>
    <t>Tester Redox de bolsillo ORP5 con proteeción IP67, resolución 0.01 pH. Completo en caja de cartón, disolución 1x55 ml 475 mV, cinta de transporte, 4 baterias AAA y papel.</t>
  </si>
  <si>
    <t>G-RPH5</t>
  </si>
  <si>
    <t xml:space="preserve">Electrodo de pH XS. Recambio para Tester PHT5. </t>
  </si>
  <si>
    <t>G-RPH5FOOD</t>
  </si>
  <si>
    <t xml:space="preserve">Electrodo de pH XS. Recambio para Tester PHFOODT5. </t>
  </si>
  <si>
    <t>G-RPX4</t>
  </si>
  <si>
    <t>Electrodo de pH XS. Recambio para Tester PX4.</t>
  </si>
  <si>
    <t>G-RORP5</t>
  </si>
  <si>
    <t>Electrodo de pH XS. Recambio para Tester ORP. (Apto para medir redox con G-PHT5 y G-PCT5).</t>
  </si>
  <si>
    <t>G-51102013</t>
  </si>
  <si>
    <t>Disolución tampón XS pH  4.01, ± 0.02 pH a 25ºC. Certificado trazable NIST. 1x20 sobres de 25 ml. Caducidad 36 meses.</t>
  </si>
  <si>
    <t>G-51102023</t>
  </si>
  <si>
    <t>Disolución tampón XS pH 7.00 ± 0.02 pH a 25ºC. Certificado trazable NIST. 1x20 sobres de 25 ml. Caducidad 36 meses.</t>
  </si>
  <si>
    <t>G-51102043</t>
  </si>
  <si>
    <t>Disolución tampón XS pH  10.01 ± 0.02 pH a 25ºC. Certificado trazable NIST. 1x20 sobres de 25 ml. Caducidad 36 meses.</t>
  </si>
  <si>
    <t>G-51100033</t>
  </si>
  <si>
    <t>Disolución tampón XS pH 4.01, ± 0.02 pH a 25ºC, con vaso antiretorno para calibración. Certificado trazable NIST. 1x250ml. Caducidad 36 meses.</t>
  </si>
  <si>
    <t>G-51100043</t>
  </si>
  <si>
    <t>Disolución tampón XS pH 7.00, ± 0.02 pH a 25ºC, con vaso antiretorno para calibración. Certificado trazable NIST. 1x250ml. Caducidad 36 meses.</t>
  </si>
  <si>
    <t>G-51100073</t>
  </si>
  <si>
    <t>Disolución tampón XS pH 9.21 ± 0.02 pH a 25ºC, con vaso antiretorno para calibración. Certificado trazable NIST. 1x250ml. Caducidad 36 meses.</t>
  </si>
  <si>
    <t>G-51100063</t>
  </si>
  <si>
    <t>Disolución tampón XS pH 10.01 ± 0.02 pH a 25ºC, con vaso antiretorno para calibración. Certificado trazable NIST. 1x250ml. Caducidad 36 meses.</t>
  </si>
  <si>
    <t>G-51100133</t>
  </si>
  <si>
    <t>Disolución tampón XS pH 4.01 ± 0.02 pH a 25ºC, con vaso antiretorno para calibración. Certificado trazable NIST. 1x500 ml. Caducidad 36 meses.</t>
  </si>
  <si>
    <t>G-51100143</t>
  </si>
  <si>
    <t>Disolución tampón XS pH 7.00 ± 0.02 pH a 25ºC, con vaso antiretorno para calibración. Certificado trazable NIST. 1x500 ml. Caducidad 36 meses.</t>
  </si>
  <si>
    <t>G-51100173</t>
  </si>
  <si>
    <t>Disolución tampón XS pH 9.21 ± 0.02 pH a 25ºC, con vaso antiretorno para calibración. Certificado trazable NIST. 1x500 ml. Caducidad 36 meses.</t>
  </si>
  <si>
    <t>G-51100163</t>
  </si>
  <si>
    <t>Disolución tampón XS pH 10.01 ± 0.02 pH a 25ºC, con vaso antiretorno para calibración. Certificado trazable NIST. 1x500 ml. Caducidad 36 meses.</t>
  </si>
  <si>
    <t>G-51100233</t>
  </si>
  <si>
    <t>Disolución tampón XS pH 4.01 ± 0.02 pH a 25ºC. Certificado trazable NIST. 1x5 L (Politainer cubibox). Caducidad 36 meses.</t>
  </si>
  <si>
    <t>G-51100243</t>
  </si>
  <si>
    <t>Disolución tampón XS pH 7.00 ± 0.02 pH a 25ºC. Certificado trazable NIST. 1x5 L (Politainer cubibox). Caducidad 36 meses.</t>
  </si>
  <si>
    <t>G-51100273</t>
  </si>
  <si>
    <t>Disolución tampón XS pH 9.21 ± 0.02 pH a 25ºC. Certificado trazable NIST. 1x5 L (Politainer cubibox). Caducidad 36 meses.</t>
  </si>
  <si>
    <t>G-51100263</t>
  </si>
  <si>
    <t>Disolución tampón XS pH 10.01 ± 0.02 pH a 25ºC. Certificado trazable NIST. 1x5 L (Politainer cubibox). Caducidad 36 meses.</t>
  </si>
  <si>
    <t>G-32383123</t>
  </si>
  <si>
    <r>
      <rPr>
        <sz val="9"/>
        <color theme="1"/>
        <rFont val="Arial"/>
      </rPr>
      <t xml:space="preserve">Disolución tampón XS pH 4.01 ± 0.02 pH a 25ºC. </t>
    </r>
    <r>
      <rPr>
        <b/>
        <sz val="9"/>
        <color rgb="FFFF0000"/>
        <rFont val="Arial"/>
      </rPr>
      <t>Sin certificado</t>
    </r>
    <r>
      <rPr>
        <sz val="9"/>
        <color theme="1"/>
        <rFont val="Arial"/>
      </rPr>
      <t>. 1x55ml. Caducidad 36 meses.</t>
    </r>
  </si>
  <si>
    <t>G-32383133</t>
  </si>
  <si>
    <r>
      <rPr>
        <sz val="9"/>
        <color theme="1"/>
        <rFont val="Arial"/>
      </rPr>
      <t xml:space="preserve">Disolución tampón XS pH 7.00 ± 0.02 pH a 25ºC. </t>
    </r>
    <r>
      <rPr>
        <b/>
        <sz val="9"/>
        <color rgb="FFFF0000"/>
        <rFont val="Arial"/>
      </rPr>
      <t>Sin certificado</t>
    </r>
    <r>
      <rPr>
        <sz val="9"/>
        <color theme="1"/>
        <rFont val="Arial"/>
      </rPr>
      <t>. 1x55ml. Caducidad 36 meses.</t>
    </r>
  </si>
  <si>
    <t>G-32383143</t>
  </si>
  <si>
    <r>
      <rPr>
        <sz val="9"/>
        <color theme="1"/>
        <rFont val="Arial"/>
      </rPr>
      <t xml:space="preserve">Disolución tampón XS pH 10.01 ±0.02 pH a 25ºC. </t>
    </r>
    <r>
      <rPr>
        <b/>
        <sz val="9"/>
        <color rgb="FFFF0000"/>
        <rFont val="Arial"/>
      </rPr>
      <t>Sin certificado</t>
    </r>
    <r>
      <rPr>
        <sz val="9"/>
        <color theme="1"/>
        <rFont val="Arial"/>
      </rPr>
      <t>. 1x55ml. Caducidad 36 meses.</t>
    </r>
  </si>
  <si>
    <t>H-238271</t>
  </si>
  <si>
    <t>Disolución tampón HAMILTON (DURACAL) pH 1.09 ±0.02 pH a 25ºC, con vaso antiretorno para calibración. Certificado trazable NIST. 1x500 ml. Caducidad 24 meses.</t>
  </si>
  <si>
    <t>H-238274</t>
  </si>
  <si>
    <t>Disolución tampón HAMILTON (DURACAL) pH 3.06  ±0.02 pH a 25ºC, con vaso antiretorno para calibración. Certificado trazable NIST. 1x500 ml. Caducidad 24 meses.</t>
  </si>
  <si>
    <t>H-238275</t>
  </si>
  <si>
    <t>Disolución tampón HAMILTON (DURACAL) pH 5.00 ±0.02 pH a 25ºC, con vaso antiretorno para calibración. Certificado trazable NIST. 1x500 ml. Caducidad 24 meses.</t>
  </si>
  <si>
    <t>H-238276</t>
  </si>
  <si>
    <t>Disolución tampón HAMILTON (DURACAL) pH 6.00 ±0.02 pH a 25ºC, con vaso antiretorno para calibración. Certificado trazable NIST. 1x500 ml. Caducidad 12 meses.</t>
  </si>
  <si>
    <t>H-238277</t>
  </si>
  <si>
    <t>Disolución tampón HAMILTON (DURACAL) pH 8.00 ±0.02 pH a 25ºC, con vaso antiretorno para calibración. Certificado trazable NIST. 1x500 ml. Caducidad 12 meses.</t>
  </si>
  <si>
    <t>H-238278</t>
  </si>
  <si>
    <t>Disolución tampón  HAMILTON (DURACAL) pH 11.00, ±0.05 pH a 25ºC, con vaso antiretorno para calibración. Certificado trazable NIST. 1x500 ml. Caducidad 12 meses.</t>
  </si>
  <si>
    <t>G-51300003</t>
  </si>
  <si>
    <t>Disolución tampón XS pH 4.01 ± 0.02 pH a 25ºC, con vaso antiretorno para calibración. Certificado DAkkS. 1x250 ml. Caducidad 12 meses.</t>
  </si>
  <si>
    <t>G-51300013</t>
  </si>
  <si>
    <t>Disolución tampón XS pH 7.00 ± 0.02 pH a 25ºC, con vaso antiretorno para calibración. Certificado DAkkS. 1x250 ml. Caducidad 12 meses.</t>
  </si>
  <si>
    <t>G-51300023</t>
  </si>
  <si>
    <t>Disolución tampón XS pH 9.21 ± 0.02 pH a 25ºC, con vaso antiretorno para calibración. Certificado DAkkS. 1x250 ml. Caducidad 12 meses.</t>
  </si>
  <si>
    <t>G-51300033</t>
  </si>
  <si>
    <t>Disolución tampón XS pH 10.01 ± 0.02 pH a 25ºC, con vaso antiretorno para calibración. Certificado DAkkS. 1x250 ml. Caducidad 12 meses.</t>
  </si>
  <si>
    <t>G-51300103</t>
  </si>
  <si>
    <t>Disolución tampón XS pH 4.01 ± 0.02 pH a 25ºC, con vaso antiretorno para calibración. Certificado DAkkS. 1x500 ml. Caducidad 12 meses.</t>
  </si>
  <si>
    <t>G-51300113</t>
  </si>
  <si>
    <t>Disolución tampón XS pH 7.00 ± 0.02 pH a 25ºC, con vaso antiretorno para calibración. Certificado DAkkS. 1x500 ml. Caducidad 12 meses.</t>
  </si>
  <si>
    <t>G-51300123</t>
  </si>
  <si>
    <t>Disolución tampón XS pH 9.21 ± 0.02 pH a 25ºC, con vaso antiretorno para calibración. Certificado DAkkS. 1x500 ml. Caducidad 12 meses.</t>
  </si>
  <si>
    <t>G-51300133</t>
  </si>
  <si>
    <t>Disolución tampón XS pH  10.01 ± 0.02 pH a 25ºC, con vaso antiretorno para calibración. Certificado DAkkS. 1x500 ml. Caducidad 12 meses.</t>
  </si>
  <si>
    <t>H-238317</t>
  </si>
  <si>
    <t>Disolución tampón HAMILTON (DURACAL) pH  4.01 ± 0.01 pH a 25ºC, con vaso antiretorno para calibración. Certificado DAkkS. 1x250 ml. Caducidad 18 meses (±0.01 pH/25ºC) - 60 meses (±0.02 pH/25ºC).</t>
  </si>
  <si>
    <t>H-238217</t>
  </si>
  <si>
    <t>Disolución tampón HAMILTON (DURACAL) pH  4.01 ± 0.01 pH a 25ºC, con vaso antiretorno para calibración. Certificado DAkkS. 1x500 ml. Caducidad 18 meses (±0.01 pH/25ºC) - 60 meses (±0.02 pH/25ºC).</t>
  </si>
  <si>
    <t>H-238318</t>
  </si>
  <si>
    <t>Disolución tampón HAMILTON (DURACAL) pH  7.00 ± 0.01 pH a 25ºC, con vaso antiretorno para calibración. Certificado DAkkS. 1x250 ml. Caducidad 18 meses (±0.01 pH/25ºC) - 60 meses (±0.02 pH/25ºC).</t>
  </si>
  <si>
    <t>H-238218</t>
  </si>
  <si>
    <t>Disolución tampón HAMILTON (DURACAL) pH 7.00 ± 0.01 pH a 25ºC, con vaso antiretorno para calibración. Certificado DAkkS. 1x500 ml. Caducidad 18 meses (±0.01 pH/25ºC) - 60 meses (±0.02 pH/25ºC).</t>
  </si>
  <si>
    <t>H-238321</t>
  </si>
  <si>
    <t>Disolución tampón HAMILTON (DURACAL) pH 10.01 ± 0.02 pH a 25ºC, con vaso antiretorno para calibración. Certificado DAkkS. 1x250 ml. Caducidad 18 meses (±0.01 pH/25ºC) - 60 meses (±0.02 pH/25ºC).</t>
  </si>
  <si>
    <t>H-238223</t>
  </si>
  <si>
    <t>Disolución tampón HAMILTON (DURACAL) pH 10.01 ± 0.02 pH a 25ºC, con vaso antiretorno para calibración. Certificado DAkkS. 1x500 ml. Caducidad 18 meses (±0.01 pH/25ºC) - 60 meses (±0.02 pH/25ºC).</t>
  </si>
  <si>
    <t>H-238319</t>
  </si>
  <si>
    <t>Disolución tampón HAMILTON (DURACAL) pH 9.21 ± 0.02 pH a 25ºC, con vaso antiretorno para calibración. Certificado DAkkS. 1x250 ml. Caducidad 18 meses.</t>
  </si>
  <si>
    <t>H-238219</t>
  </si>
  <si>
    <t>Disolución tampón HAMILTON (DURACAL) pH 9.21 ± 0.02 pH a 25ºC, con vaso antiretorno para calibración. Certificado DAkkS. 1x500 ml. Caducidad 18 meses.</t>
  </si>
  <si>
    <t>H-238917</t>
  </si>
  <si>
    <t>Disolución tampón HAMILTON (DURACAL) pH 4.01 ± 0.01 pH a 25ºC, con vaso antiretorno para calibración. Certificado DAkkS. 3x500 ml. Caducidad 18 meses (±0.01 pH/25ºC) - 60 meses (±0.02 pH/25ºC).</t>
  </si>
  <si>
    <t>H-238918</t>
  </si>
  <si>
    <t>Disolución tampón HAMILTON (DURACAL) pH 7.00 ± 0.01 pH a 25ºC, con vaso antiretorno para calibración. Certificado DAkkS. 3x500 ml. Caducidad 18 meses (±0.01 pH/25ºC) - 60 meses (±0.02 pH/25ºC).</t>
  </si>
  <si>
    <t>H-238923</t>
  </si>
  <si>
    <t>Disolución tampón HAMILTON (DURACAL) pH 10.01 ± 0.02 pH a 25ºC, con vaso antiretorno para calibración. Certificado DAkkS. 3x500 ml. Caducidad 18 meses.</t>
  </si>
  <si>
    <t>H-238919</t>
  </si>
  <si>
    <t>Disolución tampón HAMILTON (DURACAL) pH 9.21 ± 0.02 pH a 25º, con vaso antiretorno para calibración. Certificado DAkkS. 3x500 ml. Caducidad 18 meses.</t>
  </si>
  <si>
    <t>H-238922</t>
  </si>
  <si>
    <t xml:space="preserve">Disolución tampón HAMILTON (DURACAL) pH 4.01, 7.00, 9.21, con vaso antiretorno para calibración. Certificado DAkkS. 3x500 ml (una disolución de cada uno de los valores). </t>
  </si>
  <si>
    <t>H-238924</t>
  </si>
  <si>
    <t xml:space="preserve">Disolución tampón HAMILTON (DURACAL) pH 4.01, 7.00, 10.01, con vaso antiretorno para calibración. Certificado DAkkS. 3x500 ml (una disolución de cada uno de los valores). </t>
  </si>
  <si>
    <t>H-238272</t>
  </si>
  <si>
    <t>Disolución tampón HAMILTON (DURACAL) pH 1.68 ±0.02 pH a 25ºC, con vaso antiretorno para calibración. Certificado DAkkS. 1x500 ml. Caducidad 18 meses.</t>
  </si>
  <si>
    <t>H-238273</t>
  </si>
  <si>
    <t>Disolución tampón HAMILTON (DURACAL) pH 2.00 ±0.02 pH a 25ºC, con vaso antiretorno para calibración. Certificado DAkkS. 1x500 ml. Caducidad 18 meses (±0.01 pH/25ºC) - 60 meses (±0.02 pH/25ºC).</t>
  </si>
  <si>
    <t>H-238279</t>
  </si>
  <si>
    <t>Disolución tampón pH HAMILTON (DURACAL) 12.00, ±0.05 pH a 25ºC, con vaso antiretorno para calibración. Certificado DAkkS. 1x500 ml. Caducidad 18 meses (±0.01 pH/25ºC) - 60 meses (±0.02 pH/25ºC).</t>
  </si>
  <si>
    <t>G-51100323</t>
  </si>
  <si>
    <t>Disolución patrón XS redox 475 mV a 25ºC, con vaso antiretorno para calibración. Certificado NIST. 1x500 ml. Caducidad 12 meses.</t>
  </si>
  <si>
    <t>G-51100313</t>
  </si>
  <si>
    <t>G-51100303</t>
  </si>
  <si>
    <t>Disolución patrón XS redox 200 mV a 25ºC, con vaso antiretorno para calibración. Certificado NIST. 1x500 ml. Caducidad 12 meses.</t>
  </si>
  <si>
    <t>G-32383153</t>
  </si>
  <si>
    <r>
      <rPr>
        <sz val="9"/>
        <color theme="1"/>
        <rFont val="Arial"/>
      </rPr>
      <t xml:space="preserve">Disolución patrón XS redox 475 mV a 25ºC, 1x55 ml. </t>
    </r>
    <r>
      <rPr>
        <b/>
        <sz val="9"/>
        <color rgb="FFFF0000"/>
        <rFont val="Arial"/>
      </rPr>
      <t>Sin certificado</t>
    </r>
    <r>
      <rPr>
        <sz val="9"/>
        <color theme="1"/>
        <rFont val="Arial"/>
      </rPr>
      <t>. 1x55 ml. Caducidad 12 meses.</t>
    </r>
  </si>
  <si>
    <t>H-238322</t>
  </si>
  <si>
    <r>
      <rPr>
        <sz val="9"/>
        <color theme="1"/>
        <rFont val="Arial"/>
      </rPr>
      <t xml:space="preserve">Disolución patrón HAMILTON (DURACAL) redox 475 mV ±5 mV, con vaso antiretorno para calibración. </t>
    </r>
    <r>
      <rPr>
        <b/>
        <sz val="9"/>
        <color rgb="FFFF0000"/>
        <rFont val="Arial"/>
      </rPr>
      <t>Sin certificado</t>
    </r>
    <r>
      <rPr>
        <sz val="9"/>
        <color theme="1"/>
        <rFont val="Arial"/>
      </rPr>
      <t>. 1x250 ml. Caducidad 18 meses.</t>
    </r>
  </si>
  <si>
    <t>H-238227</t>
  </si>
  <si>
    <r>
      <rPr>
        <sz val="9"/>
        <color theme="1"/>
        <rFont val="Arial"/>
      </rPr>
      <t xml:space="preserve">Disolución patrón HAMILTON (DURACAL) redox 475 mV ±5 mV, con vaso antiretorno para calibración. </t>
    </r>
    <r>
      <rPr>
        <b/>
        <sz val="9"/>
        <color rgb="FFFF0000"/>
        <rFont val="Arial"/>
      </rPr>
      <t>Sin certificado</t>
    </r>
    <r>
      <rPr>
        <sz val="9"/>
        <color theme="1"/>
        <rFont val="Arial"/>
      </rPr>
      <t>. 1x500 ml. Caducidad 18 meses.</t>
    </r>
  </si>
  <si>
    <t>H-238228</t>
  </si>
  <si>
    <r>
      <rPr>
        <sz val="9"/>
        <color theme="1"/>
        <rFont val="Arial"/>
      </rPr>
      <t xml:space="preserve">Disolución patrón HAMILTON (DURACAL) redox 271 mV ±5 mV, con vaso antiretorno para calibración. </t>
    </r>
    <r>
      <rPr>
        <b/>
        <sz val="9"/>
        <color rgb="FFFF0000"/>
        <rFont val="Arial"/>
      </rPr>
      <t>Sin certificado</t>
    </r>
    <r>
      <rPr>
        <sz val="9"/>
        <color theme="1"/>
        <rFont val="Arial"/>
      </rPr>
      <t>. 1x500 ml. Caducidad 18 meses.</t>
    </r>
  </si>
  <si>
    <t>H-238931</t>
  </si>
  <si>
    <r>
      <rPr>
        <sz val="9"/>
        <color theme="1"/>
        <rFont val="Arial"/>
      </rPr>
      <t xml:space="preserve">Disolución HAMILTON para mantenimiento y conservación de electrodos. 1x500 ml. </t>
    </r>
    <r>
      <rPr>
        <b/>
        <sz val="9"/>
        <color rgb="FFFF0000"/>
        <rFont val="Arial"/>
      </rPr>
      <t>Sin certificado</t>
    </r>
    <r>
      <rPr>
        <sz val="9"/>
        <color theme="1"/>
        <rFont val="Arial"/>
      </rPr>
      <t>.</t>
    </r>
  </si>
  <si>
    <t>G-32208003</t>
  </si>
  <si>
    <r>
      <rPr>
        <sz val="9"/>
        <color theme="1"/>
        <rFont val="Arial"/>
      </rPr>
      <t xml:space="preserve">Disolución XS electrolítica KCl 3M, para electrodos. 1x55 ml. </t>
    </r>
    <r>
      <rPr>
        <b/>
        <sz val="9"/>
        <color rgb="FFFF0000"/>
        <rFont val="Arial"/>
      </rPr>
      <t>Sin certificado</t>
    </r>
    <r>
      <rPr>
        <sz val="9"/>
        <color theme="1"/>
        <rFont val="Arial"/>
      </rPr>
      <t>.</t>
    </r>
  </si>
  <si>
    <t>G-32208013</t>
  </si>
  <si>
    <r>
      <rPr>
        <sz val="9"/>
        <color theme="1"/>
        <rFont val="Arial"/>
      </rPr>
      <t xml:space="preserve">Disolución XS electrolítica KCl 3M, para electrodos. 1x500 ml. </t>
    </r>
    <r>
      <rPr>
        <b/>
        <sz val="9"/>
        <color rgb="FFFF0000"/>
        <rFont val="Arial"/>
      </rPr>
      <t>Sin certificado</t>
    </r>
    <r>
      <rPr>
        <sz val="9"/>
        <color theme="1"/>
        <rFont val="Arial"/>
      </rPr>
      <t>.</t>
    </r>
  </si>
  <si>
    <t>H-238936</t>
  </si>
  <si>
    <r>
      <rPr>
        <sz val="9"/>
        <color theme="1"/>
        <rFont val="Arial"/>
      </rPr>
      <t xml:space="preserve">Disolución HAMILTON electrolítica KCl 3M, para electrodos. 1x500 ml. </t>
    </r>
    <r>
      <rPr>
        <b/>
        <sz val="9"/>
        <color rgb="FFFF0000"/>
        <rFont val="Arial"/>
      </rPr>
      <t>Sin certificado</t>
    </r>
    <r>
      <rPr>
        <sz val="9"/>
        <color theme="1"/>
        <rFont val="Arial"/>
      </rPr>
      <t>.</t>
    </r>
  </si>
  <si>
    <t>G-32208033</t>
  </si>
  <si>
    <r>
      <rPr>
        <sz val="9"/>
        <color theme="1"/>
        <rFont val="Arial"/>
      </rPr>
      <t xml:space="preserve">Disolución XS electrolítica KNO3 1M, para electrodos. 1x55 ml. </t>
    </r>
    <r>
      <rPr>
        <b/>
        <sz val="9"/>
        <color rgb="FFFF0000"/>
        <rFont val="Arial"/>
      </rPr>
      <t>Sin certificado</t>
    </r>
    <r>
      <rPr>
        <sz val="9"/>
        <color theme="1"/>
        <rFont val="Arial"/>
      </rPr>
      <t>.</t>
    </r>
  </si>
  <si>
    <t>AC-264508</t>
  </si>
  <si>
    <r>
      <rPr>
        <sz val="9"/>
        <color theme="1"/>
        <rFont val="Arial"/>
      </rPr>
      <t xml:space="preserve">Disolución XS electrolítica LiCl 1M en etanol, para medidas en medios no acuosos.  1x250 ml. </t>
    </r>
    <r>
      <rPr>
        <b/>
        <sz val="9"/>
        <color rgb="FFFF0000"/>
        <rFont val="Arial"/>
      </rPr>
      <t>Sin certificado</t>
    </r>
    <r>
      <rPr>
        <sz val="9"/>
        <color theme="1"/>
        <rFont val="Arial"/>
      </rPr>
      <t>.</t>
    </r>
  </si>
  <si>
    <t>H-242080</t>
  </si>
  <si>
    <r>
      <rPr>
        <sz val="9"/>
        <color theme="1"/>
        <rFont val="Arial"/>
      </rPr>
      <t xml:space="preserve">Disolución HAMILTON electrolítica SKYLYTE-CL. 1x100 ml. </t>
    </r>
    <r>
      <rPr>
        <b/>
        <sz val="9"/>
        <color rgb="FFFF0000"/>
        <rFont val="Arial"/>
      </rPr>
      <t>Sin certificado</t>
    </r>
    <r>
      <rPr>
        <sz val="9"/>
        <color theme="1"/>
        <rFont val="Arial"/>
      </rPr>
      <t>.</t>
    </r>
  </si>
  <si>
    <t>H-238037</t>
  </si>
  <si>
    <r>
      <rPr>
        <sz val="9"/>
        <color theme="1"/>
        <rFont val="Arial"/>
      </rPr>
      <t xml:space="preserve">Disolución HAMILTON electrolítica SKYLYTE. 1x100 ml. </t>
    </r>
    <r>
      <rPr>
        <b/>
        <sz val="9"/>
        <color rgb="FFFF0000"/>
        <rFont val="Arial"/>
      </rPr>
      <t>Sin certificado</t>
    </r>
    <r>
      <rPr>
        <sz val="9"/>
        <color theme="1"/>
        <rFont val="Arial"/>
      </rPr>
      <t>.</t>
    </r>
  </si>
  <si>
    <t>H-238038</t>
  </si>
  <si>
    <r>
      <rPr>
        <sz val="9"/>
        <color theme="1"/>
        <rFont val="Arial"/>
      </rPr>
      <t xml:space="preserve">Disolución HAMILTON electrolítica PROTELYTE. 1x100 ml. </t>
    </r>
    <r>
      <rPr>
        <b/>
        <sz val="9"/>
        <color rgb="FFFF0000"/>
        <rFont val="Arial"/>
      </rPr>
      <t>Sin certificado</t>
    </r>
    <r>
      <rPr>
        <sz val="9"/>
        <color theme="1"/>
        <rFont val="Arial"/>
      </rPr>
      <t>.</t>
    </r>
  </si>
  <si>
    <t>G-32208083</t>
  </si>
  <si>
    <r>
      <rPr>
        <sz val="9"/>
        <color theme="1"/>
        <rFont val="Arial"/>
      </rPr>
      <t xml:space="preserve">Disolución XS regenerador de membranas (HF). 1x55 ml. </t>
    </r>
    <r>
      <rPr>
        <b/>
        <sz val="9"/>
        <color rgb="FFFF0000"/>
        <rFont val="Arial"/>
      </rPr>
      <t>Sin certificado</t>
    </r>
    <r>
      <rPr>
        <sz val="9"/>
        <color theme="1"/>
        <rFont val="Arial"/>
      </rPr>
      <t>.</t>
    </r>
  </si>
  <si>
    <t>G-32208103</t>
  </si>
  <si>
    <r>
      <rPr>
        <sz val="9"/>
        <color theme="1"/>
        <rFont val="Arial"/>
      </rPr>
      <t xml:space="preserve">Disolución XS limpia-diafragmas (tiourea+HCl). 1x250 ml. Antes: AC-264703. </t>
    </r>
    <r>
      <rPr>
        <b/>
        <sz val="9"/>
        <color rgb="FFFF0000"/>
        <rFont val="Arial"/>
      </rPr>
      <t>Sin certificado</t>
    </r>
    <r>
      <rPr>
        <sz val="9"/>
        <color theme="1"/>
        <rFont val="Arial"/>
      </rPr>
      <t>.</t>
    </r>
  </si>
  <si>
    <t>G-32208093</t>
  </si>
  <si>
    <r>
      <rPr>
        <sz val="9"/>
        <color theme="1"/>
        <rFont val="Arial"/>
      </rPr>
      <t xml:space="preserve">Disolución XS limpia-proteínas, (pepsina+HCl). 1X250 ml. Antes: AC-264701. </t>
    </r>
    <r>
      <rPr>
        <b/>
        <sz val="9"/>
        <color rgb="FFFF0000"/>
        <rFont val="Arial"/>
      </rPr>
      <t>Sin certificado</t>
    </r>
    <r>
      <rPr>
        <sz val="9"/>
        <color theme="1"/>
        <rFont val="Arial"/>
      </rPr>
      <t>.</t>
    </r>
  </si>
  <si>
    <t>G-32208023</t>
  </si>
  <si>
    <r>
      <rPr>
        <sz val="9"/>
        <color theme="1"/>
        <rFont val="Arial"/>
      </rPr>
      <t xml:space="preserve">Disolución XS electrolítica KCl + glicerina. 1X55 ml. </t>
    </r>
    <r>
      <rPr>
        <b/>
        <sz val="9"/>
        <color rgb="FFFF0000"/>
        <rFont val="Arial"/>
      </rPr>
      <t>Sin certificado</t>
    </r>
    <r>
      <rPr>
        <sz val="9"/>
        <color theme="1"/>
        <rFont val="Arial"/>
      </rPr>
      <t>.</t>
    </r>
  </si>
  <si>
    <t>G-32208053</t>
  </si>
  <si>
    <r>
      <rPr>
        <sz val="9"/>
        <color theme="1"/>
        <rFont val="Arial"/>
      </rPr>
      <t xml:space="preserve">Disolución XS para mantenimiento y conservación de electrodos. 1X500 ml. </t>
    </r>
    <r>
      <rPr>
        <b/>
        <sz val="9"/>
        <color rgb="FFFF0000"/>
        <rFont val="Arial"/>
      </rPr>
      <t>Sin certificado</t>
    </r>
    <r>
      <rPr>
        <sz val="9"/>
        <color theme="1"/>
        <rFont val="Arial"/>
      </rPr>
      <t>.</t>
    </r>
  </si>
  <si>
    <t>H-238290</t>
  </si>
  <si>
    <r>
      <rPr>
        <sz val="9"/>
        <color theme="1"/>
        <rFont val="Arial"/>
      </rPr>
      <t xml:space="preserve">Juego de disoluciones HAMILTON A, B y mantenimiento de electrodos (3 botellas). </t>
    </r>
    <r>
      <rPr>
        <b/>
        <sz val="9"/>
        <color rgb="FFFF0000"/>
        <rFont val="Arial"/>
      </rPr>
      <t>Sin certificado</t>
    </r>
    <r>
      <rPr>
        <sz val="9"/>
        <color theme="1"/>
        <rFont val="Arial"/>
      </rPr>
      <t>.</t>
    </r>
  </si>
  <si>
    <t>G-PHSIM-3</t>
  </si>
  <si>
    <t>Simulador de pH / ORP (redox) PXVIO, con maleta, cable BNC/BNC y disoluciones.</t>
  </si>
  <si>
    <t>G-33550813</t>
  </si>
  <si>
    <t xml:space="preserve">Cable S7/BNC, para simulador XS de pH.         </t>
  </si>
  <si>
    <t>G-33550823</t>
  </si>
  <si>
    <t xml:space="preserve">Cable BNC/hilos sueltos, para simulador XS de pH.         </t>
  </si>
  <si>
    <t>G-33550833</t>
  </si>
  <si>
    <t xml:space="preserve">Cable BNC/BNC, para simulador XS de pH.              </t>
  </si>
  <si>
    <t>G-33550843</t>
  </si>
  <si>
    <t xml:space="preserve">Cable BNC/DIN, para simulador XS de pH.            </t>
  </si>
  <si>
    <t>PAPEL INDICADOR DE pH LYPHAN</t>
  </si>
  <si>
    <t>L-R014</t>
  </si>
  <si>
    <t xml:space="preserve">Rollo LYPHAN (pH 0.0-14.0), rollo original de 6 m longitud. </t>
  </si>
  <si>
    <t>L-R111</t>
  </si>
  <si>
    <t xml:space="preserve">Rollo LYPHAN (pH 1.0-11.0), rollo original de 6 m longitud. </t>
  </si>
  <si>
    <t>L-R6999</t>
  </si>
  <si>
    <t xml:space="preserve">Rollo LYPHAN (pH 6.9-9.9), rollo original de 6 m longitud. </t>
  </si>
  <si>
    <t>L-R4979</t>
  </si>
  <si>
    <t xml:space="preserve">Rollo LYPHAN (pH 4.9-7.9), rollo original de 6 m longitud. </t>
  </si>
  <si>
    <t>L-R3969</t>
  </si>
  <si>
    <t xml:space="preserve">Rollo LYPHAN (pH 3.9-6.9), rollo original de 6 m longitud. </t>
  </si>
  <si>
    <t>L-NF014</t>
  </si>
  <si>
    <t xml:space="preserve">Rollo LYPHAN (pH 0.0-14.0), 1 rollo de recambio de 6 m longitud. </t>
  </si>
  <si>
    <t>L-NF111</t>
  </si>
  <si>
    <t xml:space="preserve">Rollos LYPHAN (pH 1.0-11.0), 2 rollos de recambio de 6 m longitud. </t>
  </si>
  <si>
    <t>L-NF3969</t>
  </si>
  <si>
    <t xml:space="preserve">Rollos LYPHAN (pH 3.9-6.9), 2 rollos de recambio de 6 m longitud. </t>
  </si>
  <si>
    <t>L-NF4979</t>
  </si>
  <si>
    <t xml:space="preserve">Rollos LYPHAN (pH 4.9-7.9), 2 rollos de recambio de 6 m longitud. </t>
  </si>
  <si>
    <t>L-NF6999</t>
  </si>
  <si>
    <t xml:space="preserve">Rollos LYPHAN (pH 6.9-9.9), 2 rollos de recambio de 6 m longitud. </t>
  </si>
  <si>
    <t>L-L650</t>
  </si>
  <si>
    <t xml:space="preserve">Tiras LYPHAN (pH 0.4-1.4), intervalo 0.3 pH, caja de 200 tiras. </t>
  </si>
  <si>
    <t>L-L651</t>
  </si>
  <si>
    <t xml:space="preserve">Tiras LYPHAN (pH 1.0-2.8), intervalo 0.3 pH, caja de 200 tiras. </t>
  </si>
  <si>
    <t>L-L652</t>
  </si>
  <si>
    <t xml:space="preserve">Tiras LYPHAN (pH 1.6-3.7), intervalo 0.3 pH, caja de 200 tiras. </t>
  </si>
  <si>
    <t>L-L656</t>
  </si>
  <si>
    <t xml:space="preserve">Tiras LYPHAN (pH 2.6-4.1), intervalo 0.3 pH, caja de 200 tiras. </t>
  </si>
  <si>
    <t>L-L658</t>
  </si>
  <si>
    <t xml:space="preserve">Tiras LYPHAN (pH 2.6-4.7), intervalo 0.3 pH ampliado, caja de 200 tiras.   </t>
  </si>
  <si>
    <t>L-L659</t>
  </si>
  <si>
    <t>Tiras LYPHAN (pH 2.4-4.3), cerveza y otros productos para  alimentación, caja de 200 tiras.</t>
  </si>
  <si>
    <t>L-L662</t>
  </si>
  <si>
    <t xml:space="preserve">Tiras LYPHAN (pH 3.9-5.4), intervalo 0.3 pH, caja de 200 tiras. </t>
  </si>
  <si>
    <t>L-L663</t>
  </si>
  <si>
    <t xml:space="preserve">Tiras LYPHAN (pH 3.9-6.0), intervalo 0.3 pH, caja de 200 tiras. </t>
  </si>
  <si>
    <t>L-L664</t>
  </si>
  <si>
    <t xml:space="preserve">Tiras LYPHAN (pH 4.3-6.1), intervalo 0.3 pH, caja de 200 tiras. </t>
  </si>
  <si>
    <t>L-L665</t>
  </si>
  <si>
    <t xml:space="preserve">Tiras LYPHAN (pH 5.2-6.7), intervalo 0.3 pH, caja de 200 tiras. </t>
  </si>
  <si>
    <t>L-L668</t>
  </si>
  <si>
    <t>L-L669</t>
  </si>
  <si>
    <t>L-L670</t>
  </si>
  <si>
    <t>Tiras LYPHAN (pH 6.0-8.1), intervalo 0.3 pH ampliado,  caja de 200 tiras.</t>
  </si>
  <si>
    <t>L-L671</t>
  </si>
  <si>
    <t xml:space="preserve">Tiras LYPHAN (pH 7.5-8.7), intervalo 0.3 pH, caja de 200 tiras. </t>
  </si>
  <si>
    <t>L-L672</t>
  </si>
  <si>
    <t xml:space="preserve">Tiras LYPHAN (pH 6.6-8.7), intervalo 0.3 pH, caja de 200 tiras. </t>
  </si>
  <si>
    <t>L-L674</t>
  </si>
  <si>
    <t xml:space="preserve">Tiras LYPHAN (pH 8.2-9.7), intervalo 0.3 pH, caja de 200 tiras. </t>
  </si>
  <si>
    <t>L-L677</t>
  </si>
  <si>
    <t xml:space="preserve">Tiras LYPHAN (pH 8.8-10.0), intervalo 0.3 pH, caja de 200 tiras. </t>
  </si>
  <si>
    <t>L-L680</t>
  </si>
  <si>
    <t xml:space="preserve">Tiras LYPHAN (pH 9.4-10.3), intervalo 0.3 pH, caja de 200 tiras. </t>
  </si>
  <si>
    <t>L-L683</t>
  </si>
  <si>
    <t xml:space="preserve">Tiras LYPHAN (pH 10.1-11.3), intervalo 0.3 pH, caja de 200 tiras. </t>
  </si>
  <si>
    <t>L-L695</t>
  </si>
  <si>
    <t xml:space="preserve">Tiras LYPHAN (pH 9.0-14.0), intervalo 1.0/0.5 pH, caja de 200 tiras. </t>
  </si>
  <si>
    <t>L-L698</t>
  </si>
  <si>
    <t xml:space="preserve">Tiras LYPHAN (pH 10.5-13.0), intervalo 1.0/0.5 pH, caja de 200 tiras. </t>
  </si>
  <si>
    <t>L-L699</t>
  </si>
  <si>
    <t xml:space="preserve">Tiras LYPHAN (pH 11.5-14.0), intervalo 1.0/0.5 pH, caja de 200 tiras. </t>
  </si>
  <si>
    <t>L-L701</t>
  </si>
  <si>
    <t>Tiras LYPHAN (pH 11.0-13.1), intervalo 0.3 pH ampliado, caja de 200 tiras.</t>
  </si>
  <si>
    <t>L-L653-8</t>
  </si>
  <si>
    <t xml:space="preserve">Tiras LYPHAN (pH 1.8-3.2), intervalo 0.2 pH, caja de 200 tiras. </t>
  </si>
  <si>
    <t>L-L656-8</t>
  </si>
  <si>
    <t xml:space="preserve">Tiras LYPHAN (pH 3.0-4.4), intervalo 0.2 pH, caja de 200 tiras. </t>
  </si>
  <si>
    <t>L-L662-8</t>
  </si>
  <si>
    <t xml:space="preserve">Tiras LYPHAN (pH 3.9-5.3), intervalo 0.2 pH, caja de 200 tiras. </t>
  </si>
  <si>
    <t>L-L665-8</t>
  </si>
  <si>
    <t xml:space="preserve">Tiras LYPHAN (pH 5.2-6.6), intervalo 0.2 pH, caja de 200 tiras. </t>
  </si>
  <si>
    <t>L-L666-8</t>
  </si>
  <si>
    <t xml:space="preserve">Tiras LYPHAN (pH 6.0-7.4), intervalo 0.2 pH, caja de 200 tiras. </t>
  </si>
  <si>
    <t>L-L667-8</t>
  </si>
  <si>
    <t xml:space="preserve">Tiras LYPHAN (pH 6.6-8.0), intervalo 0.2 pH, caja de 200 tiras. </t>
  </si>
  <si>
    <t>L-L668-8</t>
  </si>
  <si>
    <t>L-L669-8</t>
  </si>
  <si>
    <t>L-L671-8</t>
  </si>
  <si>
    <t xml:space="preserve">Tiras LYPHAN (pH 7.3-8.7), intervalo 0.2 pH, caja de 200 tiras. </t>
  </si>
  <si>
    <t>L-L676-8</t>
  </si>
  <si>
    <t xml:space="preserve">Tiras LYPHAN (pH 8.6-10.0), intervalo 0.2 pH, caja de 200 tiras. </t>
  </si>
  <si>
    <t>L-L625</t>
  </si>
  <si>
    <t xml:space="preserve">Tiras LYPHAN (pH 3.0-5.1), papeles especiales, caja de 200 tiras. </t>
  </si>
  <si>
    <t>G-COND50V-3</t>
  </si>
  <si>
    <r>
      <rPr>
        <sz val="9"/>
        <color theme="1"/>
        <rFont val="Arial"/>
      </rPr>
      <t xml:space="preserve">Conductímetro de sobremesa XS </t>
    </r>
    <r>
      <rPr>
        <b/>
        <sz val="9"/>
        <color theme="1"/>
        <rFont val="Arial"/>
      </rPr>
      <t>COND 50 Violab</t>
    </r>
    <r>
      <rPr>
        <sz val="9"/>
        <color theme="1"/>
        <rFont val="Arial"/>
      </rPr>
      <t>, completo con célula de conductividad de plástico</t>
    </r>
    <r>
      <rPr>
        <b/>
        <sz val="9"/>
        <color theme="1"/>
        <rFont val="Arial"/>
      </rPr>
      <t xml:space="preserve"> 2301TN con sensor de temperatura integrado</t>
    </r>
    <r>
      <rPr>
        <sz val="9"/>
        <color theme="1"/>
        <rFont val="Arial"/>
      </rPr>
      <t>, brazo articulado para célula y disoluciones 1413 µS y 12,88 mS.</t>
    </r>
  </si>
  <si>
    <t>G-COND50V-02</t>
  </si>
  <si>
    <r>
      <rPr>
        <sz val="9"/>
        <color theme="1"/>
        <rFont val="Arial"/>
      </rPr>
      <t xml:space="preserve">Conductímetro de sobremesa XS </t>
    </r>
    <r>
      <rPr>
        <b/>
        <sz val="9"/>
        <color theme="1"/>
        <rFont val="Arial"/>
      </rPr>
      <t>COND 50 Violab</t>
    </r>
    <r>
      <rPr>
        <sz val="9"/>
        <color theme="1"/>
        <rFont val="Arial"/>
      </rPr>
      <t xml:space="preserve">, con brazo articulado para célula, disoluciones 1413 µS y 12,88 mS.  </t>
    </r>
    <r>
      <rPr>
        <b/>
        <sz val="9"/>
        <color theme="1"/>
        <rFont val="Arial"/>
      </rPr>
      <t>Sin célula, ni sonda de temperatura.</t>
    </r>
  </si>
  <si>
    <t>G-COND60WV-3</t>
  </si>
  <si>
    <r>
      <rPr>
        <sz val="9"/>
        <color theme="1"/>
        <rFont val="Arial"/>
      </rPr>
      <t xml:space="preserve">Conductímetro de sobremesa XS </t>
    </r>
    <r>
      <rPr>
        <b/>
        <sz val="9"/>
        <color theme="1"/>
        <rFont val="Arial"/>
      </rPr>
      <t>COND 60 Violab</t>
    </r>
    <r>
      <rPr>
        <sz val="9"/>
        <color theme="1"/>
        <rFont val="Arial"/>
      </rPr>
      <t xml:space="preserve">,  completo sin agitador, brazo articulado, con célula de conductividad de plástico </t>
    </r>
    <r>
      <rPr>
        <b/>
        <sz val="9"/>
        <color theme="1"/>
        <rFont val="Arial"/>
      </rPr>
      <t>2301TN</t>
    </r>
    <r>
      <rPr>
        <sz val="9"/>
        <color theme="1"/>
        <rFont val="Arial"/>
      </rPr>
      <t xml:space="preserve"> </t>
    </r>
    <r>
      <rPr>
        <b/>
        <sz val="9"/>
        <color theme="1"/>
        <rFont val="Arial"/>
      </rPr>
      <t>con sensor de temperatura integrado</t>
    </r>
    <r>
      <rPr>
        <sz val="9"/>
        <color theme="1"/>
        <rFont val="Arial"/>
      </rPr>
      <t xml:space="preserve"> y disoluciones 1413 µS y 12,88 mS. Con datalogger y software GLP Datalink.</t>
    </r>
  </si>
  <si>
    <t>G-COND60WV-02</t>
  </si>
  <si>
    <r>
      <rPr>
        <sz val="9"/>
        <color theme="1"/>
        <rFont val="Arial"/>
      </rPr>
      <t xml:space="preserve">Conductímetro de sobremesa XS </t>
    </r>
    <r>
      <rPr>
        <b/>
        <sz val="9"/>
        <color theme="1"/>
        <rFont val="Arial"/>
      </rPr>
      <t>COND 60 Violab</t>
    </r>
    <r>
      <rPr>
        <sz val="9"/>
        <color theme="1"/>
        <rFont val="Arial"/>
      </rPr>
      <t xml:space="preserve">, sin agitador, con brazo articulado, disoluciones 1413 µS y 12,88 mS. Con datalogger y software GLP Datalink. </t>
    </r>
    <r>
      <rPr>
        <b/>
        <sz val="9"/>
        <color theme="1"/>
        <rFont val="Arial"/>
      </rPr>
      <t>Sin célula de conductividad, ni sonda de temperatura</t>
    </r>
  </si>
  <si>
    <t>G-COND8P-3</t>
  </si>
  <si>
    <r>
      <rPr>
        <sz val="9"/>
        <color theme="1"/>
        <rFont val="Arial"/>
      </rPr>
      <t>Conductímetro de sobremesa XS</t>
    </r>
    <r>
      <rPr>
        <b/>
        <sz val="9"/>
        <color theme="1"/>
        <rFont val="Arial"/>
      </rPr>
      <t xml:space="preserve"> COND 8 PRO</t>
    </r>
    <r>
      <rPr>
        <sz val="9"/>
        <color theme="1"/>
        <rFont val="Arial"/>
      </rPr>
      <t>, completo con célula de conductividad de plástico</t>
    </r>
    <r>
      <rPr>
        <b/>
        <sz val="9"/>
        <color theme="1"/>
        <rFont val="Arial"/>
      </rPr>
      <t xml:space="preserve"> 2301TN</t>
    </r>
    <r>
      <rPr>
        <sz val="9"/>
        <color theme="1"/>
        <rFont val="Arial"/>
      </rPr>
      <t xml:space="preserve"> </t>
    </r>
    <r>
      <rPr>
        <b/>
        <sz val="9"/>
        <color theme="1"/>
        <rFont val="Arial"/>
      </rPr>
      <t>con sensor de temperatura integrado</t>
    </r>
    <r>
      <rPr>
        <sz val="9"/>
        <color theme="1"/>
        <rFont val="Arial"/>
      </rPr>
      <t>, con agitador magnético con brazo articulado para célula y disoluciones 1413 µS y 12,88 mS. Con datalogger y software GLP Datalink.</t>
    </r>
  </si>
  <si>
    <t>G-COND8P-02</t>
  </si>
  <si>
    <r>
      <rPr>
        <sz val="9"/>
        <color theme="1"/>
        <rFont val="Arial"/>
      </rPr>
      <t xml:space="preserve">Conductímetro de sobremesa XS </t>
    </r>
    <r>
      <rPr>
        <b/>
        <sz val="9"/>
        <color theme="1"/>
        <rFont val="Arial"/>
      </rPr>
      <t>COND 8 PRO</t>
    </r>
    <r>
      <rPr>
        <sz val="9"/>
        <color theme="1"/>
        <rFont val="Arial"/>
      </rPr>
      <t xml:space="preserve">, con agitador magnético con brazo articulado para célula y disoluciones 1413 µS y 12,88 mS. </t>
    </r>
    <r>
      <rPr>
        <b/>
        <sz val="9"/>
        <color theme="1"/>
        <rFont val="Arial"/>
      </rPr>
      <t xml:space="preserve">Sin célula de conductividad ni sensor de temperatura. </t>
    </r>
    <r>
      <rPr>
        <sz val="9"/>
        <color theme="1"/>
        <rFont val="Arial"/>
      </rPr>
      <t>Con datalogger y software GLP Datalink</t>
    </r>
  </si>
  <si>
    <t>G-COND8PW-3</t>
  </si>
  <si>
    <r>
      <rPr>
        <sz val="9"/>
        <color theme="1"/>
        <rFont val="Arial"/>
      </rPr>
      <t xml:space="preserve">Conductímetro de sobremesa XS </t>
    </r>
    <r>
      <rPr>
        <b/>
        <sz val="9"/>
        <color theme="1"/>
        <rFont val="Arial"/>
      </rPr>
      <t>COND 8 PRO</t>
    </r>
    <r>
      <rPr>
        <sz val="9"/>
        <color theme="1"/>
        <rFont val="Arial"/>
      </rPr>
      <t xml:space="preserve">, sin agitador magnético, con célula de conductividad de plástico </t>
    </r>
    <r>
      <rPr>
        <b/>
        <sz val="9"/>
        <color theme="1"/>
        <rFont val="Arial"/>
      </rPr>
      <t>2301TN con sensor de temperatura integrado</t>
    </r>
    <r>
      <rPr>
        <sz val="9"/>
        <color theme="1"/>
        <rFont val="Arial"/>
      </rPr>
      <t>. Incluye brazo articulado para célula y disoluciones 1413 µS y 12,88 mS. Con software GLP Datalink.</t>
    </r>
  </si>
  <si>
    <t>G-COND8PW-02</t>
  </si>
  <si>
    <r>
      <rPr>
        <sz val="9"/>
        <color theme="1"/>
        <rFont val="Arial"/>
      </rPr>
      <t xml:space="preserve">Conductímetro de sobremesa XS </t>
    </r>
    <r>
      <rPr>
        <b/>
        <sz val="9"/>
        <color theme="1"/>
        <rFont val="Arial"/>
      </rPr>
      <t>COND 8 PRO</t>
    </r>
    <r>
      <rPr>
        <sz val="9"/>
        <color theme="1"/>
        <rFont val="Arial"/>
      </rPr>
      <t xml:space="preserve">, sin agitador magnético. Incluye brazo articulado para célula y disoluciones 1413 µS y 12,88 mS. </t>
    </r>
    <r>
      <rPr>
        <b/>
        <sz val="9"/>
        <color theme="1"/>
        <rFont val="Arial"/>
      </rPr>
      <t xml:space="preserve">Sin célula de conductividad, ni sonda de temperatura. </t>
    </r>
    <r>
      <rPr>
        <sz val="9"/>
        <color theme="1"/>
        <rFont val="Arial"/>
      </rPr>
      <t>Con software GLP Datalink.</t>
    </r>
  </si>
  <si>
    <t>G-COND80P-3</t>
  </si>
  <si>
    <r>
      <rPr>
        <sz val="9"/>
        <color theme="1"/>
        <rFont val="Arial"/>
      </rPr>
      <t xml:space="preserve">Conductímetro de sobremesa XS </t>
    </r>
    <r>
      <rPr>
        <b/>
        <sz val="9"/>
        <color theme="1"/>
        <rFont val="Arial"/>
      </rPr>
      <t>COND 80 PRO</t>
    </r>
    <r>
      <rPr>
        <sz val="9"/>
        <color theme="1"/>
        <rFont val="Arial"/>
      </rPr>
      <t>, completo con agitador magnético con brazo articulado para célula, con célula de conductividad de vidrio y Pt</t>
    </r>
    <r>
      <rPr>
        <b/>
        <sz val="9"/>
        <color theme="1"/>
        <rFont val="Arial"/>
      </rPr>
      <t xml:space="preserve"> VPT 1 con sensor de temperatura integrado</t>
    </r>
    <r>
      <rPr>
        <sz val="9"/>
        <color theme="1"/>
        <rFont val="Arial"/>
      </rPr>
      <t xml:space="preserve"> y disoluciones 1413 µS y 12,88 mS. Con datalogger y software GLP Datalink y teclado USB.</t>
    </r>
  </si>
  <si>
    <t>G-COND80P-02</t>
  </si>
  <si>
    <r>
      <rPr>
        <sz val="9"/>
        <color theme="1"/>
        <rFont val="Arial"/>
      </rPr>
      <t>Conductímetro de sobremesa XS</t>
    </r>
    <r>
      <rPr>
        <b/>
        <sz val="9"/>
        <color theme="1"/>
        <rFont val="Arial"/>
      </rPr>
      <t xml:space="preserve"> COND 80 PRO</t>
    </r>
    <r>
      <rPr>
        <sz val="9"/>
        <color theme="1"/>
        <rFont val="Arial"/>
      </rPr>
      <t>, con agitador magnético con brazo articulado para célula y disoluciones 1413 µS y 12,88 mS.</t>
    </r>
    <r>
      <rPr>
        <b/>
        <sz val="9"/>
        <color theme="1"/>
        <rFont val="Arial"/>
      </rPr>
      <t xml:space="preserve"> Sin célula de conductividad, ni sensor de temperatura</t>
    </r>
    <r>
      <rPr>
        <sz val="9"/>
        <color theme="1"/>
        <rFont val="Arial"/>
      </rPr>
      <t>. Con datalogger y software GLP Datalink y teclado USB.</t>
    </r>
  </si>
  <si>
    <t>G-COND7V-3</t>
  </si>
  <si>
    <r>
      <rPr>
        <sz val="9"/>
        <color theme="1"/>
        <rFont val="Arial"/>
      </rPr>
      <t xml:space="preserve">Conductímetro portátil XS </t>
    </r>
    <r>
      <rPr>
        <b/>
        <sz val="9"/>
        <color theme="1"/>
        <rFont val="Arial"/>
      </rPr>
      <t>COND7 Vio</t>
    </r>
    <r>
      <rPr>
        <sz val="9"/>
        <color theme="1"/>
        <rFont val="Arial"/>
      </rPr>
      <t xml:space="preserve"> con TDS, con maleta, célula de conductividad </t>
    </r>
    <r>
      <rPr>
        <b/>
        <sz val="9"/>
        <color theme="1"/>
        <rFont val="Arial"/>
      </rPr>
      <t>2301TN</t>
    </r>
    <r>
      <rPr>
        <sz val="9"/>
        <color theme="1"/>
        <rFont val="Arial"/>
      </rPr>
      <t xml:space="preserve"> </t>
    </r>
    <r>
      <rPr>
        <b/>
        <sz val="9"/>
        <color theme="1"/>
        <rFont val="Arial"/>
      </rPr>
      <t>con sensor de temperatura integrado</t>
    </r>
    <r>
      <rPr>
        <sz val="9"/>
        <color theme="1"/>
        <rFont val="Arial"/>
      </rPr>
      <t xml:space="preserve"> y disoluciones 1413 µS y 12,88mS.</t>
    </r>
  </si>
  <si>
    <t>G-COND7V-02</t>
  </si>
  <si>
    <r>
      <rPr>
        <sz val="9"/>
        <color theme="1"/>
        <rFont val="Arial"/>
      </rPr>
      <t xml:space="preserve">Conductímetro portátil XS </t>
    </r>
    <r>
      <rPr>
        <b/>
        <sz val="9"/>
        <color theme="1"/>
        <rFont val="Arial"/>
      </rPr>
      <t>COND7 Vio</t>
    </r>
    <r>
      <rPr>
        <sz val="9"/>
        <color theme="1"/>
        <rFont val="Arial"/>
      </rPr>
      <t xml:space="preserve"> con TDS, con maleta y disoluciones 1413 µS y 12,88mS. </t>
    </r>
    <r>
      <rPr>
        <b/>
        <sz val="9"/>
        <color theme="1"/>
        <rFont val="Arial"/>
      </rPr>
      <t>Sin célula,</t>
    </r>
    <r>
      <rPr>
        <sz val="9"/>
        <color theme="1"/>
        <rFont val="Arial"/>
      </rPr>
      <t xml:space="preserve"> ni sensor de temperatura.</t>
    </r>
  </si>
  <si>
    <t>G-COND70V-3</t>
  </si>
  <si>
    <r>
      <rPr>
        <sz val="9"/>
        <color theme="1"/>
        <rFont val="Arial"/>
      </rPr>
      <t xml:space="preserve">Conductímetro portátil XS </t>
    </r>
    <r>
      <rPr>
        <b/>
        <sz val="9"/>
        <color theme="1"/>
        <rFont val="Arial"/>
      </rPr>
      <t>COND70 Vio</t>
    </r>
    <r>
      <rPr>
        <sz val="9"/>
        <color theme="1"/>
        <rFont val="Arial"/>
      </rPr>
      <t xml:space="preserve">, con maleta, célula de conductividad </t>
    </r>
    <r>
      <rPr>
        <b/>
        <sz val="9"/>
        <color theme="1"/>
        <rFont val="Arial"/>
      </rPr>
      <t>2301TN</t>
    </r>
    <r>
      <rPr>
        <sz val="9"/>
        <color theme="1"/>
        <rFont val="Arial"/>
      </rPr>
      <t xml:space="preserve"> </t>
    </r>
    <r>
      <rPr>
        <b/>
        <sz val="9"/>
        <color theme="1"/>
        <rFont val="Arial"/>
      </rPr>
      <t>con sensor de temperatura integrado</t>
    </r>
    <r>
      <rPr>
        <sz val="9"/>
        <color theme="1"/>
        <rFont val="Arial"/>
      </rPr>
      <t xml:space="preserve"> y disoluciones 1413 µS y 12,88mS. Con datalogger, conexión a PC y software GLP Datalink incluido.</t>
    </r>
  </si>
  <si>
    <t>G-COND70V-02</t>
  </si>
  <si>
    <r>
      <rPr>
        <sz val="9"/>
        <color theme="1"/>
        <rFont val="Arial"/>
      </rPr>
      <t xml:space="preserve">Conductímetro portátil XS </t>
    </r>
    <r>
      <rPr>
        <b/>
        <sz val="9"/>
        <color theme="1"/>
        <rFont val="Arial"/>
      </rPr>
      <t>COND70 Vio</t>
    </r>
    <r>
      <rPr>
        <sz val="9"/>
        <color theme="1"/>
        <rFont val="Arial"/>
      </rPr>
      <t xml:space="preserve">, con maleta y disoluciones 1413 µS y 12,88mS. </t>
    </r>
    <r>
      <rPr>
        <b/>
        <sz val="9"/>
        <color theme="1"/>
        <rFont val="Arial"/>
      </rPr>
      <t>Sin célula, ni sensor de temperatura</t>
    </r>
    <r>
      <rPr>
        <sz val="9"/>
        <color theme="1"/>
        <rFont val="Arial"/>
      </rPr>
      <t>. Con datalogger, conexión a PC y software GLP Datalink incluido.</t>
    </r>
  </si>
  <si>
    <t>G-2301T</t>
  </si>
  <si>
    <r>
      <rPr>
        <sz val="9"/>
        <color theme="1"/>
        <rFont val="Arial"/>
      </rPr>
      <t xml:space="preserve">Célula de conductividad </t>
    </r>
    <r>
      <rPr>
        <b/>
        <sz val="9"/>
        <color theme="1"/>
        <rFont val="Arial"/>
      </rPr>
      <t>2301T de 2 polos</t>
    </r>
    <r>
      <rPr>
        <sz val="9"/>
        <color theme="1"/>
        <rFont val="Arial"/>
      </rPr>
      <t>, K=1. Rango 10 μS a 150 mS, temperatura 0 a 60ºC, cuerpo de plástico. Con sensor de temperatura integrado NTC30K. Cable fijo BNC+ CINCH. Para uso general.</t>
    </r>
  </si>
  <si>
    <t xml:space="preserve">G-EPT4  </t>
  </si>
  <si>
    <r>
      <rPr>
        <sz val="9"/>
        <color theme="1"/>
        <rFont val="Arial"/>
      </rPr>
      <t xml:space="preserve">Célula de conductividad </t>
    </r>
    <r>
      <rPr>
        <b/>
        <sz val="9"/>
        <color theme="1"/>
        <rFont val="Arial"/>
      </rPr>
      <t>EPT4 de 4 polos</t>
    </r>
    <r>
      <rPr>
        <sz val="9"/>
        <color theme="1"/>
        <rFont val="Arial"/>
      </rPr>
      <t xml:space="preserve">, K=0.55. Rango 1 µS a 1000 mS, temperatura 0 a 80ºC, cuerpo de epoxi. Con sensor de tempeartura NTC30K integrado. Cable fijo para series 80 PRO. </t>
    </r>
  </si>
  <si>
    <t>G-VPT1</t>
  </si>
  <si>
    <r>
      <rPr>
        <sz val="9"/>
        <color theme="1"/>
        <rFont val="Arial"/>
      </rPr>
      <t xml:space="preserve">Célula de conductividad </t>
    </r>
    <r>
      <rPr>
        <b/>
        <sz val="9"/>
        <color theme="1"/>
        <rFont val="Arial"/>
      </rPr>
      <t>VPT1 de 2 polos</t>
    </r>
    <r>
      <rPr>
        <sz val="9"/>
        <color theme="1"/>
        <rFont val="Arial"/>
      </rPr>
      <t xml:space="preserve">, K=1. Rango 10 μS a 150 mS, temperatura 0 a 80ºC, cuerpo de vidrio y platino. Con sensor de temperatura NTC30K integrado. Cable fijo BNC + CINCH. Para uso general. </t>
    </r>
  </si>
  <si>
    <t>G-VPT01</t>
  </si>
  <si>
    <r>
      <rPr>
        <sz val="9"/>
        <color theme="1"/>
        <rFont val="Arial"/>
      </rPr>
      <t xml:space="preserve">Célula de conductividad </t>
    </r>
    <r>
      <rPr>
        <b/>
        <sz val="9"/>
        <color theme="1"/>
        <rFont val="Arial"/>
      </rPr>
      <t>VPT01 de 2 polos</t>
    </r>
    <r>
      <rPr>
        <sz val="9"/>
        <color theme="1"/>
        <rFont val="Arial"/>
      </rPr>
      <t>, K=0,1. Rango 0,1 μS a 1 mS, temperatura 0 a 60ºC, cuerpo de plástico y inox. Con sensor de temperatura NTC30K integrado. Cable fijo BNC + CINCH. Para aguas puras y baja conductividad.</t>
    </r>
  </si>
  <si>
    <t>G-VPT10H</t>
  </si>
  <si>
    <r>
      <rPr>
        <sz val="9"/>
        <color theme="1"/>
        <rFont val="Arial"/>
      </rPr>
      <t xml:space="preserve">Célula de conductividad </t>
    </r>
    <r>
      <rPr>
        <b/>
        <sz val="9"/>
        <color theme="1"/>
        <rFont val="Arial"/>
      </rPr>
      <t>VPT10 de 2 polos</t>
    </r>
    <r>
      <rPr>
        <sz val="9"/>
        <color theme="1"/>
        <rFont val="Arial"/>
      </rPr>
      <t xml:space="preserve">, K=10. Rango 100 μS a 500 mS, temperatura 0 a 80ºC, cuerpo de vidrio y platino. Con sensor de temperatura NTC30K integrado. Cable fijo BNC + CINCH. </t>
    </r>
  </si>
  <si>
    <t>SK-ST27</t>
  </si>
  <si>
    <r>
      <rPr>
        <sz val="9"/>
        <color theme="1"/>
        <rFont val="Arial"/>
      </rPr>
      <t xml:space="preserve">Célula de conductividad </t>
    </r>
    <r>
      <rPr>
        <b/>
        <sz val="9"/>
        <color theme="1"/>
        <rFont val="Arial"/>
      </rPr>
      <t>ST27</t>
    </r>
    <r>
      <rPr>
        <sz val="9"/>
        <color theme="1"/>
        <rFont val="Arial"/>
      </rPr>
      <t xml:space="preserve"> </t>
    </r>
    <r>
      <rPr>
        <b/>
        <sz val="9"/>
        <color theme="1"/>
        <rFont val="Arial"/>
      </rPr>
      <t>de 2 polos</t>
    </r>
    <r>
      <rPr>
        <sz val="9"/>
        <color theme="1"/>
        <rFont val="Arial"/>
      </rPr>
      <t xml:space="preserve">, K=1. Rango 10 μS a 150 mS, temperatura 0 a 80ºC, cuerpo ULTEM/inox. Con sensor de temperatura NTC30K integrado. Cable fijoa BNC + CINCH. </t>
    </r>
  </si>
  <si>
    <t>G-3032XS</t>
  </si>
  <si>
    <r>
      <rPr>
        <sz val="9"/>
        <color theme="1"/>
        <rFont val="Arial"/>
      </rPr>
      <t xml:space="preserve">Célula de conductividad de penetración </t>
    </r>
    <r>
      <rPr>
        <b/>
        <sz val="9"/>
        <color theme="1"/>
        <rFont val="Arial"/>
      </rPr>
      <t>3032XS de 2 polos</t>
    </r>
    <r>
      <rPr>
        <sz val="9"/>
        <color theme="1"/>
        <rFont val="Arial"/>
      </rPr>
      <t xml:space="preserve">,  K= 1. Rango 10 </t>
    </r>
    <r>
      <rPr>
        <sz val="9"/>
        <color theme="1"/>
        <rFont val="Calibri"/>
      </rPr>
      <t>µS a 50 mS, temperatura 0 a 50ºC, cuerpo en inox. Con sensor de temperatura NTC30K integrado. Cable fijo BNC + CINCH. P</t>
    </r>
    <r>
      <rPr>
        <sz val="9"/>
        <color theme="1"/>
        <rFont val="Arial"/>
      </rPr>
      <t>ara sólidos y tierras.</t>
    </r>
  </si>
  <si>
    <t>KP-COND902-3</t>
  </si>
  <si>
    <t>KP-COND902-2</t>
  </si>
  <si>
    <t>KP-COND904-3</t>
  </si>
  <si>
    <t>KP-COND904-2</t>
  </si>
  <si>
    <t>KP-COND904X-2</t>
  </si>
  <si>
    <t>SK-900</t>
  </si>
  <si>
    <r>
      <rPr>
        <sz val="9"/>
        <color theme="1"/>
        <rFont val="Arial"/>
      </rPr>
      <t xml:space="preserve">Célula de conductividad </t>
    </r>
    <r>
      <rPr>
        <b/>
        <sz val="9"/>
        <color theme="1"/>
        <rFont val="Arial"/>
      </rPr>
      <t>SK900 de 4 polos</t>
    </r>
    <r>
      <rPr>
        <sz val="9"/>
        <color theme="1"/>
        <rFont val="Arial"/>
      </rPr>
      <t>, K=0.5. Rango 1 μS-500 mS, temperatura -5 a 80ºC, cuerpo de epoxi. Con sensor de temperatura NTC30K integrado. Cable fijo para portátiles KNICK.</t>
    </r>
  </si>
  <si>
    <t>KP-SE202</t>
  </si>
  <si>
    <r>
      <rPr>
        <sz val="9"/>
        <color theme="1"/>
        <rFont val="Arial"/>
      </rPr>
      <t xml:space="preserve">Célula de conductividad </t>
    </r>
    <r>
      <rPr>
        <b/>
        <sz val="9"/>
        <color theme="1"/>
        <rFont val="Arial"/>
      </rPr>
      <t>SE202 de 2 polos</t>
    </r>
    <r>
      <rPr>
        <sz val="9"/>
        <color theme="1"/>
        <rFont val="Arial"/>
      </rPr>
      <t xml:space="preserve">, K=0.1. Rango 0.01 μS-200 μS, temperatura -5 a 100ºC, cuerpo de inox. Con sensor de temperatura Pt1000 integrado. Cable fijo para portátiles KNICK. </t>
    </r>
  </si>
  <si>
    <t>KP-SE204</t>
  </si>
  <si>
    <r>
      <rPr>
        <sz val="9"/>
        <color theme="1"/>
        <rFont val="Arial"/>
      </rPr>
      <t xml:space="preserve">Célula de conductividad </t>
    </r>
    <r>
      <rPr>
        <b/>
        <sz val="9"/>
        <color theme="1"/>
        <rFont val="Arial"/>
      </rPr>
      <t>SE204 de 4 polos</t>
    </r>
    <r>
      <rPr>
        <sz val="9"/>
        <color theme="1"/>
        <rFont val="Arial"/>
      </rPr>
      <t xml:space="preserve">, K=0.475. Rango 1 μS-500 mS, temperatura -5 a 100ºC, cuerpo de epoxi. Con sensor de temperatura NTC30K. Cable fijo para portátiles KNICK. </t>
    </r>
  </si>
  <si>
    <t>KP-SE202-MS</t>
  </si>
  <si>
    <r>
      <rPr>
        <sz val="9"/>
        <color theme="1"/>
        <rFont val="Arial"/>
      </rPr>
      <t xml:space="preserve">Célula de conductividad </t>
    </r>
    <r>
      <rPr>
        <b/>
        <sz val="9"/>
        <color theme="1"/>
        <rFont val="Arial"/>
      </rPr>
      <t xml:space="preserve">SE202-MS (MEMOSENS) </t>
    </r>
    <r>
      <rPr>
        <sz val="9"/>
        <color theme="1"/>
        <rFont val="Arial"/>
      </rPr>
      <t>de 2 polos, K=0.1. Rango 0.01 μS-200 μS, temperatura -5 a 80ºC, cuerpo de inox. Con sensor de temperatura NTC30K integrado. Sin cable.</t>
    </r>
  </si>
  <si>
    <t>KP-SE615/1-MS</t>
  </si>
  <si>
    <r>
      <rPr>
        <sz val="9"/>
        <color theme="1"/>
        <rFont val="Arial"/>
      </rPr>
      <t xml:space="preserve">Célula de conductividad </t>
    </r>
    <r>
      <rPr>
        <b/>
        <sz val="9"/>
        <color theme="1"/>
        <rFont val="Arial"/>
      </rPr>
      <t>SE 615/1-MS (MEMOSENS)</t>
    </r>
    <r>
      <rPr>
        <sz val="9"/>
        <color theme="1"/>
        <rFont val="Arial"/>
      </rPr>
      <t xml:space="preserve"> de 2 polos, K=1. Rango 10 μS-20 mS, temperatura -5 a 80ºC, cuerpo polisulfono. Con sensor de temperatura NTC30K integrado. Con rosca PG 13.5. Sin cable. </t>
    </r>
  </si>
  <si>
    <t>Cable para sensores Memosens®, L= 1.5 m. ATEX. Para Portavo.</t>
  </si>
  <si>
    <t>Cable para sensores Memosens®, L= 3 m. ATEX. Para Portavo.</t>
  </si>
  <si>
    <t xml:space="preserve">KP-ZU1014  </t>
  </si>
  <si>
    <t>Cámara de flujo, para instalar la células SE202, con entrada y salida (olivas) para tubos.</t>
  </si>
  <si>
    <t>KP-ZU0289</t>
  </si>
  <si>
    <t xml:space="preserve">Adaptador de entrada de 8 polos a 2 bananas diámetro 4 mm. </t>
  </si>
  <si>
    <t>KP-ZU6959</t>
  </si>
  <si>
    <t xml:space="preserve">Sensor de temperatura Pt1000 KNICK para instrumentos PORTAVO. </t>
  </si>
  <si>
    <t>Maleta de transporte KNICK para instrumentos PORTAVO.</t>
  </si>
  <si>
    <t>E-ST6</t>
  </si>
  <si>
    <r>
      <rPr>
        <sz val="9"/>
        <color theme="1"/>
        <rFont val="Arial"/>
      </rPr>
      <t xml:space="preserve">Célula de conductividad </t>
    </r>
    <r>
      <rPr>
        <b/>
        <sz val="9"/>
        <color theme="1"/>
        <rFont val="Arial"/>
      </rPr>
      <t>ST6 de 2 polos</t>
    </r>
    <r>
      <rPr>
        <sz val="9"/>
        <color theme="1"/>
        <rFont val="Arial"/>
      </rPr>
      <t>, K=1. Rango 10 μS a 150 mS, temperatura 0 a 80ºC, cuerpo ULTEM/inox. Con sensor de temperatura NTC30K integrado. Cable fijo (BNC - PHONO) para CON 6.</t>
    </r>
  </si>
  <si>
    <t>G-VPT5000/1B</t>
  </si>
  <si>
    <r>
      <rPr>
        <sz val="9"/>
        <color theme="1"/>
        <rFont val="Arial"/>
      </rPr>
      <t xml:space="preserve">Célula de conductividad </t>
    </r>
    <r>
      <rPr>
        <b/>
        <sz val="9"/>
        <color theme="1"/>
        <rFont val="Arial"/>
      </rPr>
      <t>VP1 de 2 polos</t>
    </r>
    <r>
      <rPr>
        <sz val="9"/>
        <color theme="1"/>
        <rFont val="Arial"/>
      </rPr>
      <t xml:space="preserve">, K=1. Rango 10 μS a 150 mS, temperatura 0 a 80ºC, cuerpo de vidrio y platino. Sin sensor de temperatura. Cable fijo 2 x BANANAS </t>
    </r>
    <r>
      <rPr>
        <sz val="9"/>
        <color theme="1"/>
        <rFont val="Calibri"/>
      </rPr>
      <t>Ø</t>
    </r>
    <r>
      <rPr>
        <sz val="9"/>
        <color theme="1"/>
        <rFont val="Arial"/>
      </rPr>
      <t xml:space="preserve"> 4 mm. Para uso general. </t>
    </r>
  </si>
  <si>
    <t>G-VPT5000/1</t>
  </si>
  <si>
    <r>
      <rPr>
        <sz val="9"/>
        <color theme="1"/>
        <rFont val="Arial"/>
      </rPr>
      <t xml:space="preserve">Célula de conductividad </t>
    </r>
    <r>
      <rPr>
        <b/>
        <sz val="9"/>
        <color theme="1"/>
        <rFont val="Arial"/>
      </rPr>
      <t>VP1 de 2 polos</t>
    </r>
    <r>
      <rPr>
        <sz val="9"/>
        <color theme="1"/>
        <rFont val="Arial"/>
      </rPr>
      <t xml:space="preserve">, K=1. Rango 10 μS a 150 mS, temperatura 0 a 80ºC, cuerpo de vidrio y platino. Sin sensor de temperatura. Cable fijo 2 x BANANAS </t>
    </r>
    <r>
      <rPr>
        <sz val="9"/>
        <color theme="1"/>
        <rFont val="Calibri"/>
      </rPr>
      <t>Ø</t>
    </r>
    <r>
      <rPr>
        <sz val="9"/>
        <color theme="1"/>
        <rFont val="Arial"/>
      </rPr>
      <t xml:space="preserve"> 2 mm. Para uso general. </t>
    </r>
  </si>
  <si>
    <t>G-CONDT1</t>
  </si>
  <si>
    <t>COND1 Tester de conductividad , completo, en caja de cartón. Con disoluciones 1413 µs y 12880 µS, cinta de transporte, 4 baterias AAA y papel.</t>
  </si>
  <si>
    <t>G-CONDT1ECO</t>
  </si>
  <si>
    <t xml:space="preserve">COND1 Tester de conductividad. En caja de cartón. Con 4 baterias AAA. Sin ningún accesorio. </t>
  </si>
  <si>
    <t>G-CONDT5</t>
  </si>
  <si>
    <t>COND5 Tester de conductividad , completo, en caja de cartón. Con disoluciones 1413 µs y 12880 µS, cinta de transporte, 4 baterias AAA y papel.</t>
  </si>
  <si>
    <t>G-CONDT5ECO</t>
  </si>
  <si>
    <t xml:space="preserve">COND5 Tester de conductividad. En caja de cartón. Con 4 baterias AAA. Sin ningún accesorio. </t>
  </si>
  <si>
    <t>G-RCONDT5</t>
  </si>
  <si>
    <t xml:space="preserve">Célula de recambio para Tester COND 5. </t>
  </si>
  <si>
    <t>G-51102073</t>
  </si>
  <si>
    <t>Disolución patrón de conductividad XS 84 µS/cm a 25ºC. Certificado trazable NIST. 1x20 sobres de 25 ml. Caducidad 18 meses.</t>
  </si>
  <si>
    <t>G-51102053</t>
  </si>
  <si>
    <t>Disolución patrón de conductividad XS 1413 µS/cm a 25ºC. Certificado trazable NIST. 1x20 sobres de 25 ml. Caducidad 18 meses.</t>
  </si>
  <si>
    <t>G-51102063</t>
  </si>
  <si>
    <t>Disolución patrón de conductividad XS 12880 µS/cm a 25ºC. Certificado trazable NIST. 1x20 sobres de 25 ml. Caducidad 18 meses.</t>
  </si>
  <si>
    <t>G-51100503</t>
  </si>
  <si>
    <t>Disolución patrón de conductividad XS 1,3 µS/cm a 25ºC, ±1%. Certificado trazable NIST. 1x280 ml. Caducidad 18 meses.</t>
  </si>
  <si>
    <t>G-51100513</t>
  </si>
  <si>
    <t>Disolución patrón de conductividad XS 5 µS/cm a 25ºC, ±1%. Certificado trazable NIST. 1x280 ml. Caducidad 18 meses.</t>
  </si>
  <si>
    <t>G-51100613</t>
  </si>
  <si>
    <t>Disolución patrón de conductividad XS 84 µS/cm a 25ºC,  con vaso antiretorno para calibración. Certificado trazable NIST. 1x500 ml. Caducidad 18 meses.</t>
  </si>
  <si>
    <t>G-51100633</t>
  </si>
  <si>
    <t>Disolución patrón de conductividad XS 1413 µS/cm a 25ºC, con vaso antiretorno para calibración. Certificado trazable NIST. 1x500 ml. Caducidad 18 meses.</t>
  </si>
  <si>
    <t>G-51100643</t>
  </si>
  <si>
    <t>Disolución patrón de conductividad XS 12880 µS/cm a 25ºC, con vaso antiretorno para calibración. Certificado trazable NIST. 1x500 ml. Caducidad 18 meses.</t>
  </si>
  <si>
    <t>G-51100623</t>
  </si>
  <si>
    <t>Disolución patrón de conductividad XS 147 µS/cm a 25ºC, con vaso antiretorno para calibración. Certificado trazable NIST. 1x500 ml. Caducidad 18 meses.</t>
  </si>
  <si>
    <t>G-60000423</t>
  </si>
  <si>
    <r>
      <rPr>
        <sz val="9"/>
        <color theme="1"/>
        <rFont val="Arial"/>
      </rPr>
      <t xml:space="preserve">Disolución patrón de conductividad XS 1413 µS/cm a 25ºC. </t>
    </r>
    <r>
      <rPr>
        <b/>
        <sz val="9"/>
        <color rgb="FFFF0000"/>
        <rFont val="Arial"/>
      </rPr>
      <t>Sin certificado</t>
    </r>
    <r>
      <rPr>
        <sz val="9"/>
        <color theme="1"/>
        <rFont val="Arial"/>
      </rPr>
      <t>. 1x55 ml. Caducidad 18 meses.</t>
    </r>
  </si>
  <si>
    <t>G-60000433</t>
  </si>
  <si>
    <r>
      <rPr>
        <sz val="9"/>
        <color theme="1"/>
        <rFont val="Arial"/>
      </rPr>
      <t xml:space="preserve">Disolución patrón de conductividad XS 12,88 mS/cm a 25ºC. </t>
    </r>
    <r>
      <rPr>
        <b/>
        <sz val="9"/>
        <color rgb="FFFF0000"/>
        <rFont val="Arial"/>
      </rPr>
      <t>Sin certificado</t>
    </r>
    <r>
      <rPr>
        <sz val="9"/>
        <color theme="1"/>
        <rFont val="Arial"/>
      </rPr>
      <t>. 1x55 ml. Caducidad 18 meses.</t>
    </r>
  </si>
  <si>
    <t>H-238929</t>
  </si>
  <si>
    <t>Disolución patrón de conductividad HAMILTON 706 µS/cm a 25ºC, ±2%. Certificado trazable NIST. 1x250 ml. Caducidad 18 meses.</t>
  </si>
  <si>
    <t>H-238935</t>
  </si>
  <si>
    <t>Disolución patrón de conductividad HAMILTON 100 mS/cm a 25ºC, ±1%. Certificado trazable NIST. 1x250 ml. Caducidad 18 meses.</t>
  </si>
  <si>
    <t>G-51300303</t>
  </si>
  <si>
    <t>Disolución patrón de conductividad XS 1.3 µS/cm a 25ºC, ±1%. Certificado DFM (ENAC). 1x280 ml. Caducidad 12meses.</t>
  </si>
  <si>
    <t>G-51300313</t>
  </si>
  <si>
    <t>Disolución patrón de conductividad XS 5 µS/cm a 25ºC, ±1%. Certificado DFM (ENAC). 1x280 ml. Caducidad 12 meses.</t>
  </si>
  <si>
    <t>G-51300323</t>
  </si>
  <si>
    <t>Disolución patrón de conductividad XS 84 µS/cm a 25ºC, ±1%, con vaso antiretorno para calibración. Certificado DFM (ENAC). 1x500 ml. Caducidad 18 meses.</t>
  </si>
  <si>
    <t>G-51300333</t>
  </si>
  <si>
    <t>Disolución patrón de conductividad XS 147 µS/cm a 25ºC, ±1%, con vaso antiretorno para calibración. Certificado DFM (ENAC). 1x500 ml. Caducidad 18 meses.</t>
  </si>
  <si>
    <t>G-51300343</t>
  </si>
  <si>
    <t>Disolución patrón de conductividad XS 1413 µS/cm a 25ºC, ±1%, con vaso antiretorno para calibración. Certificado DFM (ENAC). 1x500 ml. Caducidad 18 meses.</t>
  </si>
  <si>
    <t>G-51300353</t>
  </si>
  <si>
    <t>Disolución patrón de conductividad XS 12,880 µS/cm a 25ºC, ±1%, con vaso antiretorno para calibración. Certificado DFM (ENAC). 1x500 ml. Caducidad 18 meses.</t>
  </si>
  <si>
    <t>H-238973</t>
  </si>
  <si>
    <t xml:space="preserve">Disolución patrón de conductividad HAMILTON 1.3 µS/cm a 25ºC, ±1%. Certificado DFM (ENAC). 1x250 ml. Caducidad 6 meses. </t>
  </si>
  <si>
    <t>H-238926</t>
  </si>
  <si>
    <t xml:space="preserve">Disolución patrón de conductividad HAMILTON 5 µS/cm a 25ºC, ±1%. Certificado DFM (ENAC). 1x250 ml.   Caducidad 18 meses. </t>
  </si>
  <si>
    <t>H-238927</t>
  </si>
  <si>
    <t>Disolución patrón de conductividad HAMILTON 15 µS/cm a 25ºC, ±1%. Certificado DFM (ENAC). 1x250 ml. Caducidad 18 meses.</t>
  </si>
  <si>
    <t>H-238934</t>
  </si>
  <si>
    <t>Disolución patrón de conductividad HAMILTON 100 µS/cm a 25ºC, ±1%, certificado DFM (ENAC). 1x250 ml. Caducidad 18 meses.</t>
  </si>
  <si>
    <t>H-238984</t>
  </si>
  <si>
    <t>Disolución patrón de conductividad HAMILTON 84 µS/cm a 25ºC, ±1%, con vaso antiretorno para calibración. Certificado DFM (ENAC). 1x500 ml. Caducidad 18 meses.</t>
  </si>
  <si>
    <t>H-238985</t>
  </si>
  <si>
    <t>Disolución patrón de conductividad HAMILTON 147 µS/cm a 25ºC, ±1%, con vaso antiretorno para calibración. Certificado DFM (ENAC). 1x500 ml. Caducidad 18 meses.</t>
  </si>
  <si>
    <t>H-238986</t>
  </si>
  <si>
    <t>Disolución patrón de conductividad HAMILTON 1413 µS/cm a 25ºC, ±1%, con vaso antiretorno para calibración. Certificado DFM (ENAC). 1x500 ml. Caducidad 18 meses.</t>
  </si>
  <si>
    <t>H-238988</t>
  </si>
  <si>
    <t>Disolución patrón de conductividad HAMILTON 12880 µS/cm a 25ºC, ±1%, con vaso antiretorno para calibración. Certificado DFM (ENAC). 1x500 ml. Caducidad 18 meses.</t>
  </si>
  <si>
    <t>R-CSKC10</t>
  </si>
  <si>
    <r>
      <rPr>
        <sz val="9"/>
        <color theme="1"/>
        <rFont val="Arial"/>
      </rPr>
      <t xml:space="preserve">Disolución patrón de conductividad 10 µS/cm a 25 ºC certificada. 1x500 ml. </t>
    </r>
    <r>
      <rPr>
        <b/>
        <sz val="9"/>
        <color rgb="FFFF0000"/>
        <rFont val="Arial"/>
      </rPr>
      <t>Caducidad: 183 días. Vida útil mínima: 109 días.</t>
    </r>
  </si>
  <si>
    <t>R-CSKC100</t>
  </si>
  <si>
    <r>
      <rPr>
        <sz val="9"/>
        <color theme="1"/>
        <rFont val="Arial"/>
      </rPr>
      <t xml:space="preserve">Disolución patrón de conductividad 100 µS/cm a 25 ºC certificada. 1x500 ml. </t>
    </r>
    <r>
      <rPr>
        <b/>
        <sz val="9"/>
        <color rgb="FFFF0000"/>
        <rFont val="Arial"/>
      </rPr>
      <t>Caducidad: 365 días. Vida útil mínima: 219 días.</t>
    </r>
  </si>
  <si>
    <t>R-CSKC1000</t>
  </si>
  <si>
    <r>
      <rPr>
        <sz val="9"/>
        <color theme="1"/>
        <rFont val="Arial"/>
      </rPr>
      <t xml:space="preserve">Disolución patrón de conductividad 1.000 µS/cm a 25 ºC certificada. 1x500 ml. </t>
    </r>
    <r>
      <rPr>
        <b/>
        <sz val="9"/>
        <color rgb="FFFF0000"/>
        <rFont val="Arial"/>
      </rPr>
      <t>Caducidad: 547 días. Vida útil mínima: 219 días.</t>
    </r>
  </si>
  <si>
    <t>R-CSKC100M</t>
  </si>
  <si>
    <r>
      <rPr>
        <sz val="9"/>
        <color theme="1"/>
        <rFont val="Arial"/>
      </rPr>
      <t xml:space="preserve">Disolución patrón de conductividad 100.000 µS/cm a 25 ºC certificada. 1x500 ml. </t>
    </r>
    <r>
      <rPr>
        <b/>
        <sz val="9"/>
        <color rgb="FFFF0000"/>
        <rFont val="Arial"/>
      </rPr>
      <t>Caducidad: 547 días. Vida útil mínima: 219 días.</t>
    </r>
  </si>
  <si>
    <t>R-CSKC10M</t>
  </si>
  <si>
    <r>
      <rPr>
        <sz val="9"/>
        <color theme="1"/>
        <rFont val="Arial"/>
      </rPr>
      <t xml:space="preserve">Disolución patrón de conductividad 10.000 µS/cm a 25 ºC certificada. 1x500 ml. </t>
    </r>
    <r>
      <rPr>
        <b/>
        <sz val="9"/>
        <color rgb="FFFF0000"/>
        <rFont val="Arial"/>
      </rPr>
      <t>Caducidad: 365 días. Vida útil mínima: 219 días.</t>
    </r>
  </si>
  <si>
    <t>R-CSKC12880</t>
  </si>
  <si>
    <r>
      <rPr>
        <sz val="9"/>
        <color theme="1"/>
        <rFont val="Arial"/>
      </rPr>
      <t xml:space="preserve">Disolución patrón de conductividad 12.880 µS/cm a 25 ºC certificada. 1x500 ml. </t>
    </r>
    <r>
      <rPr>
        <b/>
        <sz val="9"/>
        <color rgb="FFFF0000"/>
        <rFont val="Arial"/>
      </rPr>
      <t>Caducidad: 365 días. Vida útil mínima: 219 días.</t>
    </r>
  </si>
  <si>
    <t>R-CSKC13</t>
  </si>
  <si>
    <r>
      <rPr>
        <sz val="9"/>
        <color theme="1"/>
        <rFont val="Arial"/>
      </rPr>
      <t xml:space="preserve">Disolución patrón de conductividad 1,3 µS/cm a 25 ºC certificada. 1x250 ml. </t>
    </r>
    <r>
      <rPr>
        <b/>
        <sz val="9"/>
        <color rgb="FFFF0000"/>
        <rFont val="Arial"/>
      </rPr>
      <t>Caducidad: 92 días. Vida útil mínima: 55 días.</t>
    </r>
  </si>
  <si>
    <t>R-CSKC150M</t>
  </si>
  <si>
    <r>
      <rPr>
        <sz val="9"/>
        <color theme="1"/>
        <rFont val="Arial"/>
      </rPr>
      <t xml:space="preserve">Disolución patrón de conductividad 150.000 µS/cm a 25 ºC certificada. 1x500 ml. </t>
    </r>
    <r>
      <rPr>
        <b/>
        <sz val="9"/>
        <color rgb="FFFF0000"/>
        <rFont val="Arial"/>
      </rPr>
      <t>Caducidad: 547 días. Vida útil mínima: 219 días.</t>
    </r>
  </si>
  <si>
    <t>R-CSKC20</t>
  </si>
  <si>
    <r>
      <rPr>
        <sz val="9"/>
        <color theme="1"/>
        <rFont val="Arial"/>
      </rPr>
      <t xml:space="preserve">Disolución patrón de conductividad 20 µS/cm a 25 ºC certificada. 1x500 ml. </t>
    </r>
    <r>
      <rPr>
        <b/>
        <sz val="9"/>
        <color rgb="FFFF0000"/>
        <rFont val="Arial"/>
      </rPr>
      <t>Caducidad: 365 días. Vida útil mínima: 219 días.</t>
    </r>
  </si>
  <si>
    <t>R-CSKC200</t>
  </si>
  <si>
    <r>
      <rPr>
        <sz val="9"/>
        <color theme="1"/>
        <rFont val="Arial"/>
      </rPr>
      <t xml:space="preserve">Disolución patrón de conductividad 200 µS/cm a 25 ºC certificada. 1x500 ml. </t>
    </r>
    <r>
      <rPr>
        <b/>
        <sz val="9"/>
        <color rgb="FFFF0000"/>
        <rFont val="Arial"/>
      </rPr>
      <t>Caducidad: 547 días. Vida útil mínima: 219 días.</t>
    </r>
  </si>
  <si>
    <t>R-CSKC200M</t>
  </si>
  <si>
    <r>
      <rPr>
        <sz val="9"/>
        <color theme="1"/>
        <rFont val="Arial"/>
      </rPr>
      <t xml:space="preserve">Disolución patrón de conductividad 200.000 µS/cm a 25 ºC certificada. 1x500 ml. </t>
    </r>
    <r>
      <rPr>
        <b/>
        <sz val="9"/>
        <color rgb="FFFF0000"/>
        <rFont val="Arial"/>
      </rPr>
      <t>Caducidad: 547 días. Vida útil mínima: 219 días.</t>
    </r>
  </si>
  <si>
    <t>R-CSKC20M</t>
  </si>
  <si>
    <r>
      <rPr>
        <sz val="9"/>
        <color theme="1"/>
        <rFont val="Arial"/>
      </rPr>
      <t xml:space="preserve">Disolución patrón de conductividad 20.000 µS/cm a 25 ºC certificada. 1x500 ml. </t>
    </r>
    <r>
      <rPr>
        <b/>
        <sz val="9"/>
        <color rgb="FFFF0000"/>
        <rFont val="Arial"/>
      </rPr>
      <t>Caducidad: 547 días. Vida útil mínima: 219 días.</t>
    </r>
  </si>
  <si>
    <t>R-CSKC300M</t>
  </si>
  <si>
    <r>
      <rPr>
        <sz val="9"/>
        <color theme="1"/>
        <rFont val="Arial"/>
      </rPr>
      <t xml:space="preserve">Disolución patrón de conductividad 300.000 µS/cm a 25 ºC certificada. 1x500 ml. </t>
    </r>
    <r>
      <rPr>
        <b/>
        <sz val="9"/>
        <color rgb="FFFF0000"/>
        <rFont val="Arial"/>
      </rPr>
      <t>Caducidad: 547 días. Vida útil mínima: 219 días.</t>
    </r>
  </si>
  <si>
    <t>R-CSKC350M</t>
  </si>
  <si>
    <r>
      <rPr>
        <sz val="9"/>
        <color theme="1"/>
        <rFont val="Arial"/>
      </rPr>
      <t xml:space="preserve">Disolución patrón de conductividad 350.000 µS/cm a 25 ºC certificada. 1x500 ml. </t>
    </r>
    <r>
      <rPr>
        <b/>
        <sz val="9"/>
        <color rgb="FFFF0000"/>
        <rFont val="Arial"/>
      </rPr>
      <t>Caducidad: 547 días. Vida útil mínima: 219 días.</t>
    </r>
  </si>
  <si>
    <t>R-CSKC450M</t>
  </si>
  <si>
    <r>
      <rPr>
        <sz val="9"/>
        <color theme="1"/>
        <rFont val="Arial"/>
      </rPr>
      <t xml:space="preserve">Disolución patrón de conductividad 450.000 µS/cm a 25 ºC certificada. 1x500 ml. </t>
    </r>
    <r>
      <rPr>
        <b/>
        <sz val="9"/>
        <color rgb="FFFF0000"/>
        <rFont val="Arial"/>
      </rPr>
      <t>Caducidad: 547 días. Vida útil mínima: 219 días.</t>
    </r>
  </si>
  <si>
    <t>R-CSKC5</t>
  </si>
  <si>
    <r>
      <rPr>
        <sz val="9"/>
        <color theme="1"/>
        <rFont val="Arial"/>
      </rPr>
      <t xml:space="preserve">Disolución patrón de conductividad 5 µS/cm a 25 ºC certificada. 1x500 ml. </t>
    </r>
    <r>
      <rPr>
        <b/>
        <sz val="9"/>
        <color rgb="FFFF0000"/>
        <rFont val="Arial"/>
      </rPr>
      <t>Caducidad: 183 días. Vida útil mínima: 109 días.</t>
    </r>
  </si>
  <si>
    <t>R-CSKC50</t>
  </si>
  <si>
    <r>
      <rPr>
        <sz val="9"/>
        <color theme="1"/>
        <rFont val="Arial"/>
      </rPr>
      <t xml:space="preserve">Disolución patrón de conductividad 50 µS/cm a 25 ºC certificada. 1x500 ml. </t>
    </r>
    <r>
      <rPr>
        <b/>
        <sz val="9"/>
        <color rgb="FFFF0000"/>
        <rFont val="Arial"/>
      </rPr>
      <t>Caducidad: 365 días. Vida útil mínima: 219 días.</t>
    </r>
  </si>
  <si>
    <t>R-CSKC500</t>
  </si>
  <si>
    <r>
      <rPr>
        <sz val="9"/>
        <color theme="1"/>
        <rFont val="Arial"/>
      </rPr>
      <t xml:space="preserve">Disolución patrón de conductividad 500 µS/cm a 25 ºC certificada. 1x500 ml. </t>
    </r>
    <r>
      <rPr>
        <b/>
        <sz val="9"/>
        <color rgb="FFFF0000"/>
        <rFont val="Arial"/>
      </rPr>
      <t>Caducidad: 547 días. Vida útil mínima: 219 días.</t>
    </r>
  </si>
  <si>
    <t>R-CSKC500M</t>
  </si>
  <si>
    <r>
      <rPr>
        <sz val="9"/>
        <color theme="1"/>
        <rFont val="Arial"/>
      </rPr>
      <t xml:space="preserve">Disolución patrón de conductividad 500.000 µS/cm a 25 ºC certificada. 1x500 ml. </t>
    </r>
    <r>
      <rPr>
        <b/>
        <sz val="9"/>
        <color rgb="FFFF0000"/>
        <rFont val="Arial"/>
      </rPr>
      <t>Caducidad: 730 días. Vida útil mínima: 219 días.</t>
    </r>
  </si>
  <si>
    <t>R-CSKC50M</t>
  </si>
  <si>
    <r>
      <rPr>
        <sz val="9"/>
        <color theme="1"/>
        <rFont val="Arial"/>
      </rPr>
      <t xml:space="preserve">Disolución patrón de conductividad 50.000 µS/cm a 25 ºC certificada. 1x500 ml. </t>
    </r>
    <r>
      <rPr>
        <b/>
        <sz val="9"/>
        <color rgb="FFFF0000"/>
        <rFont val="Arial"/>
      </rPr>
      <t>Caducidad: 547 días. Vida útil mínima: 219 días.</t>
    </r>
  </si>
  <si>
    <t>R-CSKC5M</t>
  </si>
  <si>
    <r>
      <rPr>
        <sz val="9"/>
        <color theme="1"/>
        <rFont val="Arial"/>
      </rPr>
      <t xml:space="preserve">Disolución patrón de conductividad 5.000 µS/cm a 25 ºC certificada. 1x500 ml. </t>
    </r>
    <r>
      <rPr>
        <b/>
        <sz val="9"/>
        <color rgb="FFFF0000"/>
        <rFont val="Arial"/>
      </rPr>
      <t>Caducidad: 547 días. Vida útil mínima: 219 días.</t>
    </r>
  </si>
  <si>
    <t>R-CSKC84</t>
  </si>
  <si>
    <r>
      <rPr>
        <sz val="9"/>
        <color theme="1"/>
        <rFont val="Arial"/>
      </rPr>
      <t xml:space="preserve">Disolución patrón de conductividad 84 µS/cm a 25 ºC certificada. 1x500 ml. </t>
    </r>
    <r>
      <rPr>
        <b/>
        <sz val="9"/>
        <color rgb="FFFF0000"/>
        <rFont val="Arial"/>
      </rPr>
      <t>Caducidad: 547 días. Vida útil mínima: 219 días.</t>
    </r>
  </si>
  <si>
    <t>R-CSKCL</t>
  </si>
  <si>
    <r>
      <rPr>
        <sz val="9"/>
        <color theme="1"/>
        <rFont val="Arial"/>
      </rPr>
      <t xml:space="preserve">Disolución patrón de conductividad 1413 µS/cm a 25 ºC certificada. 1x500 ml. </t>
    </r>
    <r>
      <rPr>
        <b/>
        <sz val="9"/>
        <color rgb="FFFF0000"/>
        <rFont val="Arial"/>
      </rPr>
      <t>Caducidad: 547 días. Vida útil mínima: 219 días.</t>
    </r>
  </si>
  <si>
    <t>R-CSKCS</t>
  </si>
  <si>
    <r>
      <rPr>
        <sz val="9"/>
        <color theme="1"/>
        <rFont val="Arial"/>
      </rPr>
      <t xml:space="preserve">Disolución patrón de conductividad 147 µS/cm a 25 ºC certificada. 1x500 ml. </t>
    </r>
    <r>
      <rPr>
        <b/>
        <sz val="9"/>
        <color rgb="FFFF0000"/>
        <rFont val="Arial"/>
      </rPr>
      <t>Caducidad: 365 días. Vida útil mínima: 219 días.</t>
    </r>
  </si>
  <si>
    <t>G-OXY7V-3</t>
  </si>
  <si>
    <r>
      <rPr>
        <sz val="9"/>
        <color theme="1"/>
        <rFont val="Arial"/>
      </rPr>
      <t xml:space="preserve">Oxímetro portátil OXY 7 Vio, completo con maleta, electrodo polarográfico OXY </t>
    </r>
    <r>
      <rPr>
        <b/>
        <sz val="9"/>
        <color theme="1"/>
        <rFont val="Arial"/>
      </rPr>
      <t>DO7/3MT</t>
    </r>
    <r>
      <rPr>
        <sz val="9"/>
        <color theme="1"/>
        <rFont val="Arial"/>
      </rPr>
      <t>, con 3 m de cable y accesorios.</t>
    </r>
  </si>
  <si>
    <t>G-DO7-3MT</t>
  </si>
  <si>
    <t>Electrodo polarográfico OXY DO7/3MT con 3 m de cable, 2 membranas y disolución electrolítica.</t>
  </si>
  <si>
    <t>G-50010252</t>
  </si>
  <si>
    <t xml:space="preserve">Kit de 2 membranas para electrodo polarográfico OXY DO7/3MT. </t>
  </si>
  <si>
    <t>G-50010262</t>
  </si>
  <si>
    <t xml:space="preserve">Disolución electrolítica para electrodo polarográfico OXY DO7/3MT. </t>
  </si>
  <si>
    <t>G-50010282</t>
  </si>
  <si>
    <t>Portaelectrodo para inmersión PPE para electrodo polarográfico  OXY DO7/3MT.</t>
  </si>
  <si>
    <t>G-50010272</t>
  </si>
  <si>
    <t>Kit de 5 botellas (monouso), 0% oxígeno para oxímetros OXY 7 y 70</t>
  </si>
  <si>
    <t>G-OXY70V-3</t>
  </si>
  <si>
    <r>
      <rPr>
        <sz val="9"/>
        <color theme="1"/>
        <rFont val="Arial"/>
      </rPr>
      <t xml:space="preserve">Oxímetro portátil OXY 70 Vio, completo con maleta, electrodo óptico </t>
    </r>
    <r>
      <rPr>
        <b/>
        <sz val="9"/>
        <color theme="1"/>
        <rFont val="Arial"/>
      </rPr>
      <t>LDO70/2MT</t>
    </r>
    <r>
      <rPr>
        <sz val="9"/>
        <color theme="1"/>
        <rFont val="Arial"/>
      </rPr>
      <t>, con 2 m de cable y accesorios. Software Datalink</t>
    </r>
  </si>
  <si>
    <t>G-OXY70V-4</t>
  </si>
  <si>
    <r>
      <rPr>
        <sz val="9"/>
        <color theme="1"/>
        <rFont val="Arial"/>
      </rPr>
      <t xml:space="preserve">Oxímetro portátil OXY 70 Vio, completo con maleta, electrodo óptico </t>
    </r>
    <r>
      <rPr>
        <b/>
        <sz val="9"/>
        <color theme="1"/>
        <rFont val="Arial"/>
      </rPr>
      <t>LDO70/10MT</t>
    </r>
    <r>
      <rPr>
        <sz val="9"/>
        <color theme="1"/>
        <rFont val="Arial"/>
      </rPr>
      <t>, con 10 m de cable y accesorios. Software Datalink</t>
    </r>
  </si>
  <si>
    <t>G-LDO70-2MT</t>
  </si>
  <si>
    <t xml:space="preserve">Electrodo óptico LDO70/2MT con 2 m de cable. </t>
  </si>
  <si>
    <t>G-LDO70-10MT</t>
  </si>
  <si>
    <t xml:space="preserve">Electrodo óptico LDO70/10MT con 10 m de cable. </t>
  </si>
  <si>
    <t>G-50010362</t>
  </si>
  <si>
    <t xml:space="preserve">Membrana de recambio para electrodo óptico LDO. </t>
  </si>
  <si>
    <t>Kit de 5 botellas (monouso), 0% oxígeno para oxímetros OXY 7 y 70.</t>
  </si>
  <si>
    <t>KP-SE340</t>
  </si>
  <si>
    <t>Electrodo óptico OD SE 340 con cable (sólo para PORTAVO 907 MULTI OXY y 908 ).</t>
  </si>
  <si>
    <t>KP-ZU0913</t>
  </si>
  <si>
    <t xml:space="preserve">Recambio sensor cap para electrodo óptico OD SE 340. </t>
  </si>
  <si>
    <t>KP-SE715/1-MS</t>
  </si>
  <si>
    <t>Electrodo O2 polarográfico, MEMOSENS (para 904 OXY, MULTI 904X, 907 y 908).</t>
  </si>
  <si>
    <t>Cable para sensores Memosens, L= 1.5 m y conector M8 de 4 polos para Portavo (también ATEX).</t>
  </si>
  <si>
    <t>Cable para sensores Memosens, L= 3 m y conector M8 de 4 polos para Portavo (también ATEX).</t>
  </si>
  <si>
    <t>KP-ZU1054</t>
  </si>
  <si>
    <t>Protector de plástico conductivo PP, para sensores de procesos, con rosca PG13.5, L=120 mm y junta tórica EPDM.</t>
  </si>
  <si>
    <t>LP-211226</t>
  </si>
  <si>
    <t xml:space="preserve">Disolución electrolítica para relleno de electrodos DO EUTECH. </t>
  </si>
  <si>
    <t>E-OD-ELEC</t>
  </si>
  <si>
    <t xml:space="preserve">Electrodo de Oxígeno disuelto con CAT, con 3 m de cable.  Para DO110, DO300, DO600 y PD300.   </t>
  </si>
  <si>
    <t>G-PC50V-3</t>
  </si>
  <si>
    <r>
      <rPr>
        <sz val="9"/>
        <color theme="1"/>
        <rFont val="Arial"/>
      </rPr>
      <t xml:space="preserve">Multiparamétrico de sobremesa XS </t>
    </r>
    <r>
      <rPr>
        <b/>
        <sz val="9"/>
        <color theme="1"/>
        <rFont val="Arial"/>
      </rPr>
      <t>PC50 Violab</t>
    </r>
    <r>
      <rPr>
        <sz val="9"/>
        <color theme="1"/>
        <rFont val="Arial"/>
      </rPr>
      <t xml:space="preserve"> completo con brazo articulado, c</t>
    </r>
    <r>
      <rPr>
        <b/>
        <sz val="9"/>
        <color theme="1"/>
        <rFont val="Arial"/>
      </rPr>
      <t>élula de conductividad 2301TN con sensor de temperatura integrado</t>
    </r>
    <r>
      <rPr>
        <sz val="9"/>
        <color theme="1"/>
        <rFont val="Arial"/>
      </rPr>
      <t>, electrodo de pH de plástico</t>
    </r>
    <r>
      <rPr>
        <b/>
        <sz val="9"/>
        <color theme="1"/>
        <rFont val="Arial"/>
      </rPr>
      <t xml:space="preserve"> 201TN con sensor de temperatura integrado</t>
    </r>
    <r>
      <rPr>
        <sz val="9"/>
        <color theme="1"/>
        <rFont val="Arial"/>
      </rPr>
      <t xml:space="preserve"> con cable, y disoluciones de pH y Cond.</t>
    </r>
  </si>
  <si>
    <t>G-PC50V-02</t>
  </si>
  <si>
    <r>
      <rPr>
        <sz val="9"/>
        <color theme="1"/>
        <rFont val="Arial"/>
      </rPr>
      <t xml:space="preserve">Multiparamétrico de sobremesa XS </t>
    </r>
    <r>
      <rPr>
        <b/>
        <sz val="9"/>
        <color theme="1"/>
        <rFont val="Arial"/>
      </rPr>
      <t>PC50 Violab</t>
    </r>
    <r>
      <rPr>
        <sz val="9"/>
        <color theme="1"/>
        <rFont val="Arial"/>
      </rPr>
      <t xml:space="preserve"> con brazo articulado, célula de conductividad </t>
    </r>
    <r>
      <rPr>
        <b/>
        <sz val="9"/>
        <color theme="1"/>
        <rFont val="Arial"/>
      </rPr>
      <t>2301TN con sensor de temperatura integrado</t>
    </r>
    <r>
      <rPr>
        <sz val="9"/>
        <color theme="1"/>
        <rFont val="Arial"/>
      </rPr>
      <t xml:space="preserve"> y disolucionesde pH y Cond. </t>
    </r>
    <r>
      <rPr>
        <b/>
        <sz val="9"/>
        <color theme="1"/>
        <rFont val="Arial"/>
      </rPr>
      <t>Sin electrodo de pH.</t>
    </r>
  </si>
  <si>
    <t>G-PC50V-0</t>
  </si>
  <si>
    <r>
      <rPr>
        <sz val="9"/>
        <color theme="1"/>
        <rFont val="Arial"/>
      </rPr>
      <t xml:space="preserve">Multiparamétrico de sobremesa XS </t>
    </r>
    <r>
      <rPr>
        <b/>
        <sz val="9"/>
        <color theme="1"/>
        <rFont val="Arial"/>
      </rPr>
      <t>PC50 Violab</t>
    </r>
    <r>
      <rPr>
        <sz val="9"/>
        <color theme="1"/>
        <rFont val="Arial"/>
      </rPr>
      <t xml:space="preserve"> con brazo articulado, disolucionesde pH y Cond. </t>
    </r>
    <r>
      <rPr>
        <b/>
        <sz val="9"/>
        <color theme="1"/>
        <rFont val="Arial"/>
      </rPr>
      <t>Sin electrodo de pH, ni célula de conductividad.</t>
    </r>
  </si>
  <si>
    <t>G-PC60WV-3</t>
  </si>
  <si>
    <r>
      <rPr>
        <sz val="9"/>
        <color theme="1"/>
        <rFont val="Arial"/>
      </rPr>
      <t xml:space="preserve">Multiparamétrico de sobremesa XS </t>
    </r>
    <r>
      <rPr>
        <b/>
        <sz val="9"/>
        <color theme="1"/>
        <rFont val="Arial"/>
      </rPr>
      <t>PC60 Violab</t>
    </r>
    <r>
      <rPr>
        <sz val="9"/>
        <color theme="1"/>
        <rFont val="Arial"/>
      </rPr>
      <t xml:space="preserve">, sin agitador, brazo articulado, con célula de conductividad de plástico </t>
    </r>
    <r>
      <rPr>
        <b/>
        <sz val="9"/>
        <color theme="1"/>
        <rFont val="Arial"/>
      </rPr>
      <t>2301TN con sensor de temperatura integrado</t>
    </r>
    <r>
      <rPr>
        <sz val="9"/>
        <color theme="1"/>
        <rFont val="Arial"/>
      </rPr>
      <t xml:space="preserve">, electrodo de PH de plástico </t>
    </r>
    <r>
      <rPr>
        <b/>
        <sz val="9"/>
        <color theme="1"/>
        <rFont val="Arial"/>
      </rPr>
      <t xml:space="preserve">201TN con sensor de temperatura integrado </t>
    </r>
    <r>
      <rPr>
        <sz val="9"/>
        <color theme="1"/>
        <rFont val="Arial"/>
      </rPr>
      <t>con cable, y disoluciones pH y Cond. Con datalogger y software GLP Datalink.</t>
    </r>
  </si>
  <si>
    <t>G-PC60WV-02</t>
  </si>
  <si>
    <r>
      <rPr>
        <sz val="9"/>
        <color theme="1"/>
        <rFont val="Arial"/>
      </rPr>
      <t xml:space="preserve">Multiparamétrico de sobremesa XS </t>
    </r>
    <r>
      <rPr>
        <b/>
        <sz val="9"/>
        <color theme="1"/>
        <rFont val="Arial"/>
      </rPr>
      <t>PC60 Violab</t>
    </r>
    <r>
      <rPr>
        <sz val="9"/>
        <color theme="1"/>
        <rFont val="Arial"/>
      </rPr>
      <t>, sin agitador, con brazo articulado, célula de conductividad de plástico 2301TN</t>
    </r>
    <r>
      <rPr>
        <b/>
        <sz val="9"/>
        <color theme="1"/>
        <rFont val="Arial"/>
      </rPr>
      <t xml:space="preserve"> con sensor de temperatura integrado</t>
    </r>
    <r>
      <rPr>
        <sz val="9"/>
        <color theme="1"/>
        <rFont val="Arial"/>
      </rPr>
      <t xml:space="preserve">, y disoluciones pH y Cond. Con datalogger y software GLP Datalink. </t>
    </r>
    <r>
      <rPr>
        <b/>
        <sz val="9"/>
        <color theme="1"/>
        <rFont val="Arial"/>
      </rPr>
      <t>Sin electrodo de pH.</t>
    </r>
  </si>
  <si>
    <t>G-PC60WV-0</t>
  </si>
  <si>
    <r>
      <rPr>
        <sz val="9"/>
        <color theme="1"/>
        <rFont val="Arial"/>
      </rPr>
      <t xml:space="preserve">Multiparamétrico de sobremesa XS </t>
    </r>
    <r>
      <rPr>
        <b/>
        <sz val="9"/>
        <color theme="1"/>
        <rFont val="Arial"/>
      </rPr>
      <t>PC60 Violab</t>
    </r>
    <r>
      <rPr>
        <sz val="9"/>
        <color theme="1"/>
        <rFont val="Arial"/>
      </rPr>
      <t xml:space="preserve">, sin agitador, con brazo articulado, disoluciones pH y Cond. Con datalogger y software GLP Datalink. </t>
    </r>
    <r>
      <rPr>
        <b/>
        <sz val="9"/>
        <color theme="1"/>
        <rFont val="Arial"/>
      </rPr>
      <t>Sin electrodo de pH, ni célula de conductividad.</t>
    </r>
  </si>
  <si>
    <t>G-PC8P-4</t>
  </si>
  <si>
    <r>
      <rPr>
        <sz val="9"/>
        <color theme="1"/>
        <rFont val="Arial"/>
      </rPr>
      <t xml:space="preserve">Multiparamétrico de sobremesa XS </t>
    </r>
    <r>
      <rPr>
        <b/>
        <sz val="9"/>
        <color theme="1"/>
        <rFont val="Arial"/>
      </rPr>
      <t>PC8 PRO</t>
    </r>
    <r>
      <rPr>
        <sz val="9"/>
        <color theme="1"/>
        <rFont val="Arial"/>
      </rPr>
      <t xml:space="preserve"> completo con agitador magnético con brazo, con célula de conductividad de plástico 2301TN con sensor de temperatura integrado y electrodo XS POLYMER (uso general), con sensor de temperatura, con cable BNC y disoluciones pH y Cond. Con datalogger y software GLP Datalink.</t>
    </r>
  </si>
  <si>
    <t>G-PC8P-3</t>
  </si>
  <si>
    <r>
      <rPr>
        <sz val="9"/>
        <color theme="1"/>
        <rFont val="Arial"/>
      </rPr>
      <t xml:space="preserve">Multiparamétrico de sobremesa XS  </t>
    </r>
    <r>
      <rPr>
        <b/>
        <sz val="9"/>
        <color theme="1"/>
        <rFont val="Arial"/>
      </rPr>
      <t>PC8 PRO</t>
    </r>
    <r>
      <rPr>
        <sz val="9"/>
        <color theme="1"/>
        <rFont val="Arial"/>
      </rPr>
      <t xml:space="preserve"> completo con agitador magnético con brazo, con célula de conductividad de plástico 2301TN con sensor de temperatura integrado y electrodo HAMILTON POLYLITE LAB (uso general), cable AS7/BNC, sonda de temperatura y disoluciones pH y Cond. Con datalogger y software GLP Datalink</t>
    </r>
  </si>
  <si>
    <t>G-PC8P-02</t>
  </si>
  <si>
    <r>
      <rPr>
        <sz val="9"/>
        <color theme="1"/>
        <rFont val="Arial"/>
      </rPr>
      <t xml:space="preserve">Multiparamétrico de sobremesa XS </t>
    </r>
    <r>
      <rPr>
        <b/>
        <sz val="9"/>
        <color theme="1"/>
        <rFont val="Arial"/>
      </rPr>
      <t>PC8 PRO</t>
    </r>
    <r>
      <rPr>
        <sz val="9"/>
        <color theme="1"/>
        <rFont val="Arial"/>
      </rPr>
      <t xml:space="preserve"> con agitador magnético con brazo, con célula de conductividad de plástico 2301TN con sensor de temperatura integrado, cable AS7/BNC, sonda de temperatura y disoluciones pH y Cond. Sin electrodo de pH. Con datalogger y software GLP Datalink</t>
    </r>
  </si>
  <si>
    <t>G-PC8P-0</t>
  </si>
  <si>
    <r>
      <rPr>
        <sz val="9"/>
        <color theme="1"/>
        <rFont val="Arial"/>
      </rPr>
      <t xml:space="preserve">Multiparamétrico de sobremesa XS </t>
    </r>
    <r>
      <rPr>
        <b/>
        <sz val="9"/>
        <color theme="1"/>
        <rFont val="Arial"/>
      </rPr>
      <t>PC8 PRO</t>
    </r>
    <r>
      <rPr>
        <sz val="9"/>
        <color theme="1"/>
        <rFont val="Arial"/>
      </rPr>
      <t xml:space="preserve"> con agitador magnético con brazo, disoluciones pH y Cond. </t>
    </r>
    <r>
      <rPr>
        <b/>
        <sz val="9"/>
        <color theme="1"/>
        <rFont val="Arial"/>
      </rPr>
      <t xml:space="preserve">Sin electrodo de pH, ni célula de conductividad. </t>
    </r>
    <r>
      <rPr>
        <sz val="9"/>
        <color theme="1"/>
        <rFont val="Arial"/>
      </rPr>
      <t>Con datalogger y software GLP Datalink</t>
    </r>
  </si>
  <si>
    <t>G-PC80P-3</t>
  </si>
  <si>
    <r>
      <rPr>
        <sz val="9"/>
        <color theme="1"/>
        <rFont val="Arial"/>
      </rPr>
      <t xml:space="preserve">pHmetro de sobremesa XS </t>
    </r>
    <r>
      <rPr>
        <b/>
        <sz val="9"/>
        <color theme="1"/>
        <rFont val="Arial"/>
      </rPr>
      <t>PC80 PRO</t>
    </r>
    <r>
      <rPr>
        <sz val="9"/>
        <color theme="1"/>
        <rFont val="Arial"/>
      </rPr>
      <t>, completo con agitador magnético con brazo, con célula de conductividad de vidrio y Pt VPT 1, electrodo HAMILTON POLYLITE LAB (uso general),  cable AS7/BNC, sonda de temperatura y disoluciones pH y Cond. Con datalogger y software GLP Datalink y teclado USB</t>
    </r>
  </si>
  <si>
    <t>G-PC80P-02</t>
  </si>
  <si>
    <r>
      <rPr>
        <sz val="9"/>
        <color theme="1"/>
        <rFont val="Arial"/>
      </rPr>
      <t xml:space="preserve">pHmetro de sobremesa XS </t>
    </r>
    <r>
      <rPr>
        <b/>
        <sz val="9"/>
        <color theme="1"/>
        <rFont val="Arial"/>
      </rPr>
      <t>PC80 PRO</t>
    </r>
    <r>
      <rPr>
        <sz val="9"/>
        <color theme="1"/>
        <rFont val="Arial"/>
      </rPr>
      <t>, con agitador magnético con brazo, con célula de conductividad de vidrio y Pt VPT 1, cable AS7/BNC, sonda de temperatura y disoluciones pH y Cond. Sin electrodo de pH. Con datalogger y software GLP Datalink y teclado USB</t>
    </r>
  </si>
  <si>
    <t>G-PC80P-5</t>
  </si>
  <si>
    <r>
      <rPr>
        <sz val="9"/>
        <color theme="1"/>
        <rFont val="Arial"/>
      </rPr>
      <t xml:space="preserve">pHmetro de sobremesa XS </t>
    </r>
    <r>
      <rPr>
        <b/>
        <sz val="9"/>
        <color theme="1"/>
        <rFont val="Arial"/>
      </rPr>
      <t>PC80 PRO</t>
    </r>
    <r>
      <rPr>
        <sz val="9"/>
        <color theme="1"/>
        <rFont val="Arial"/>
      </rPr>
      <t>, completo con agitador magnético con brazo, con célula de conductividad de vidrio y Pt VPT 1, electrodo de pH XS STANDARD (uso general),  cable AS7/BNC, sonda de temperatura y disoluciones pH y Cond. Con datalogger y software GLP Datalink y teclado USB</t>
    </r>
  </si>
  <si>
    <t>G-PC80P-0</t>
  </si>
  <si>
    <r>
      <rPr>
        <sz val="9"/>
        <color theme="1"/>
        <rFont val="Arial"/>
      </rPr>
      <t xml:space="preserve">pHmetro de sobremesa XS </t>
    </r>
    <r>
      <rPr>
        <b/>
        <sz val="9"/>
        <color theme="1"/>
        <rFont val="Arial"/>
      </rPr>
      <t>PC80 PRO</t>
    </r>
    <r>
      <rPr>
        <sz val="9"/>
        <color theme="1"/>
        <rFont val="Arial"/>
      </rPr>
      <t xml:space="preserve">, con agitador magnético con brazo, disoluciones pH y Cond. </t>
    </r>
    <r>
      <rPr>
        <b/>
        <sz val="9"/>
        <color theme="1"/>
        <rFont val="Arial"/>
      </rPr>
      <t>Sin electrodo de pH, ni célula de conductividad.</t>
    </r>
    <r>
      <rPr>
        <sz val="9"/>
        <color theme="1"/>
        <rFont val="Arial"/>
      </rPr>
      <t xml:space="preserve"> Con datalogger y software GLP Datalink y teclado USB.</t>
    </r>
  </si>
  <si>
    <t>G-PC7V-3</t>
  </si>
  <si>
    <r>
      <rPr>
        <sz val="9"/>
        <color theme="1"/>
        <rFont val="Arial"/>
      </rPr>
      <t xml:space="preserve">Multiparamétrico portátil XS </t>
    </r>
    <r>
      <rPr>
        <b/>
        <sz val="9"/>
        <color theme="1"/>
        <rFont val="Arial"/>
      </rPr>
      <t>PC7 Vio</t>
    </r>
    <r>
      <rPr>
        <sz val="9"/>
        <color theme="1"/>
        <rFont val="Arial"/>
      </rPr>
      <t xml:space="preserve">, con maleta, célula de conductividad </t>
    </r>
    <r>
      <rPr>
        <b/>
        <sz val="9"/>
        <color theme="1"/>
        <rFont val="Arial"/>
      </rPr>
      <t>2301TN con sensor de temperatura integrado</t>
    </r>
    <r>
      <rPr>
        <sz val="9"/>
        <color theme="1"/>
        <rFont val="Arial"/>
      </rPr>
      <t xml:space="preserve">, electrodo de pH de plástico </t>
    </r>
    <r>
      <rPr>
        <b/>
        <sz val="9"/>
        <color theme="1"/>
        <rFont val="Arial"/>
      </rPr>
      <t>201TN</t>
    </r>
    <r>
      <rPr>
        <sz val="9"/>
        <color theme="1"/>
        <rFont val="Arial"/>
      </rPr>
      <t xml:space="preserve"> con sensor de temperatura integrado con cable, y disoluciones pH y conductividad. </t>
    </r>
  </si>
  <si>
    <t>G-PC7V-02</t>
  </si>
  <si>
    <r>
      <rPr>
        <sz val="9"/>
        <color theme="1"/>
        <rFont val="Arial"/>
      </rPr>
      <t xml:space="preserve">Multiparamétrico portátil XS </t>
    </r>
    <r>
      <rPr>
        <b/>
        <sz val="9"/>
        <color theme="1"/>
        <rFont val="Arial"/>
      </rPr>
      <t>PC7 Vio</t>
    </r>
    <r>
      <rPr>
        <sz val="9"/>
        <color theme="1"/>
        <rFont val="Arial"/>
      </rPr>
      <t xml:space="preserve">, célula de conductividad </t>
    </r>
    <r>
      <rPr>
        <b/>
        <sz val="9"/>
        <color theme="1"/>
        <rFont val="Arial"/>
      </rPr>
      <t>2301TN con sensor de temperatura integrado</t>
    </r>
    <r>
      <rPr>
        <sz val="9"/>
        <color theme="1"/>
        <rFont val="Arial"/>
      </rPr>
      <t xml:space="preserve">, con maleta, cable AS7/BNC, sonda temperatura NTC30K y disoluciones pH y conductividad. </t>
    </r>
    <r>
      <rPr>
        <b/>
        <sz val="9"/>
        <color theme="1"/>
        <rFont val="Arial"/>
      </rPr>
      <t>Sin electrodo de pH</t>
    </r>
    <r>
      <rPr>
        <sz val="9"/>
        <color theme="1"/>
        <rFont val="Arial"/>
      </rPr>
      <t>.</t>
    </r>
  </si>
  <si>
    <t>G-PC7V-0</t>
  </si>
  <si>
    <r>
      <rPr>
        <sz val="9"/>
        <color theme="1"/>
        <rFont val="Arial"/>
      </rPr>
      <t xml:space="preserve">Multiparamétrico portátil XS </t>
    </r>
    <r>
      <rPr>
        <b/>
        <sz val="9"/>
        <color theme="1"/>
        <rFont val="Arial"/>
      </rPr>
      <t>PC7 Vio</t>
    </r>
    <r>
      <rPr>
        <sz val="9"/>
        <color theme="1"/>
        <rFont val="Arial"/>
      </rPr>
      <t xml:space="preserve">, con maleta, disoluciones pH y conductividad. </t>
    </r>
    <r>
      <rPr>
        <b/>
        <sz val="9"/>
        <color theme="1"/>
        <rFont val="Arial"/>
      </rPr>
      <t>Sin electrodo de pH, ni célula de conductividad</t>
    </r>
    <r>
      <rPr>
        <sz val="9"/>
        <color theme="1"/>
        <rFont val="Arial"/>
      </rPr>
      <t>.</t>
    </r>
  </si>
  <si>
    <t>G-PC70V-3</t>
  </si>
  <si>
    <r>
      <rPr>
        <sz val="9"/>
        <color theme="1"/>
        <rFont val="Arial"/>
      </rPr>
      <t xml:space="preserve">Multiparamétrico portátil XS </t>
    </r>
    <r>
      <rPr>
        <b/>
        <sz val="9"/>
        <color theme="1"/>
        <rFont val="Arial"/>
      </rPr>
      <t>PC70 Vio</t>
    </r>
    <r>
      <rPr>
        <sz val="9"/>
        <color theme="1"/>
        <rFont val="Arial"/>
      </rPr>
      <t>, célula de conductividad</t>
    </r>
    <r>
      <rPr>
        <b/>
        <sz val="9"/>
        <color theme="1"/>
        <rFont val="Arial"/>
      </rPr>
      <t xml:space="preserve"> 2301TN con sensor de temperatura integrado</t>
    </r>
    <r>
      <rPr>
        <sz val="9"/>
        <color theme="1"/>
        <rFont val="Arial"/>
      </rPr>
      <t xml:space="preserve">,  con maleta, electrodo de pH de plástico </t>
    </r>
    <r>
      <rPr>
        <b/>
        <sz val="9"/>
        <color theme="1"/>
        <rFont val="Arial"/>
      </rPr>
      <t>201TN</t>
    </r>
    <r>
      <rPr>
        <sz val="9"/>
        <color theme="1"/>
        <rFont val="Arial"/>
      </rPr>
      <t xml:space="preserve"> con sensor de temperatura integrado con cable, y disoluciones pH y conductividad. Con datalogger, conexión a PC y software GLP Datalink incluido.</t>
    </r>
  </si>
  <si>
    <t>G-PC70V-02</t>
  </si>
  <si>
    <r>
      <rPr>
        <sz val="9"/>
        <color theme="1"/>
        <rFont val="Arial"/>
      </rPr>
      <t xml:space="preserve">Multiparamétrico portátil XS </t>
    </r>
    <r>
      <rPr>
        <b/>
        <sz val="9"/>
        <color theme="1"/>
        <rFont val="Arial"/>
      </rPr>
      <t>PC70 Vio</t>
    </r>
    <r>
      <rPr>
        <sz val="9"/>
        <color theme="1"/>
        <rFont val="Arial"/>
      </rPr>
      <t xml:space="preserve">, célula de conductividad </t>
    </r>
    <r>
      <rPr>
        <b/>
        <sz val="9"/>
        <color theme="1"/>
        <rFont val="Arial"/>
      </rPr>
      <t>2301TN con sensor de temperatura integrado</t>
    </r>
    <r>
      <rPr>
        <sz val="9"/>
        <color theme="1"/>
        <rFont val="Arial"/>
      </rPr>
      <t xml:space="preserve">,  con maleta, cable AS7/BNC, sonda temperatura y disoluciones pH y conductividad. Con datalogger, conexión a PC y software GLP Datalink incluido. </t>
    </r>
    <r>
      <rPr>
        <b/>
        <sz val="9"/>
        <color theme="1"/>
        <rFont val="Arial"/>
      </rPr>
      <t>Sin electrodo de pH.</t>
    </r>
  </si>
  <si>
    <t>G-PC70V-0</t>
  </si>
  <si>
    <r>
      <rPr>
        <sz val="9"/>
        <color theme="1"/>
        <rFont val="Arial"/>
      </rPr>
      <t xml:space="preserve">Multiparamétrico portátil XS </t>
    </r>
    <r>
      <rPr>
        <b/>
        <sz val="9"/>
        <color theme="1"/>
        <rFont val="Arial"/>
      </rPr>
      <t>PC70 Vio</t>
    </r>
    <r>
      <rPr>
        <sz val="9"/>
        <color theme="1"/>
        <rFont val="Arial"/>
      </rPr>
      <t xml:space="preserve">, con maleta, disoluciones pH y conductividad. Con datalogger, conexión a PC y software GLP Datalink incluido. </t>
    </r>
    <r>
      <rPr>
        <b/>
        <sz val="9"/>
        <color theme="1"/>
        <rFont val="Arial"/>
      </rPr>
      <t>Sin electrodo de pH, ni célula de conductividad.</t>
    </r>
  </si>
  <si>
    <t>G-PCREVIO-3</t>
  </si>
  <si>
    <r>
      <rPr>
        <sz val="9"/>
        <color theme="1"/>
        <rFont val="Arial"/>
      </rPr>
      <t xml:space="preserve">Multiparamétrico portátil XS </t>
    </r>
    <r>
      <rPr>
        <b/>
        <sz val="9"/>
        <color theme="1"/>
        <rFont val="Arial"/>
      </rPr>
      <t>REVIO</t>
    </r>
    <r>
      <rPr>
        <sz val="9"/>
        <color theme="1"/>
        <rFont val="Arial"/>
      </rPr>
      <t xml:space="preserve">,  célula de conductividad </t>
    </r>
    <r>
      <rPr>
        <b/>
        <sz val="9"/>
        <color theme="1"/>
        <rFont val="Arial"/>
      </rPr>
      <t>2301T/3 con sensor de temperatura integrado</t>
    </r>
    <r>
      <rPr>
        <sz val="9"/>
        <color theme="1"/>
        <rFont val="Arial"/>
      </rPr>
      <t xml:space="preserve">,  con maleta, electrodo de pH de plástico </t>
    </r>
    <r>
      <rPr>
        <b/>
        <sz val="9"/>
        <color theme="1"/>
        <rFont val="Arial"/>
      </rPr>
      <t>201T/3 con sensor de temperatura integrado</t>
    </r>
    <r>
      <rPr>
        <sz val="9"/>
        <color theme="1"/>
        <rFont val="Arial"/>
      </rPr>
      <t xml:space="preserve"> con cable y electrodo de O2 polarográfico </t>
    </r>
    <r>
      <rPr>
        <b/>
        <sz val="9"/>
        <color theme="1"/>
        <rFont val="Arial"/>
      </rPr>
      <t>OXY DO7</t>
    </r>
    <r>
      <rPr>
        <sz val="9"/>
        <color theme="1"/>
        <rFont val="Arial"/>
      </rPr>
      <t>,</t>
    </r>
    <r>
      <rPr>
        <b/>
        <sz val="9"/>
        <color theme="1"/>
        <rFont val="Arial"/>
      </rPr>
      <t xml:space="preserve"> </t>
    </r>
    <r>
      <rPr>
        <sz val="9"/>
        <color theme="1"/>
        <rFont val="Arial"/>
      </rPr>
      <t>disoluciones pH, conductividad, disolución estándar cero oxígeno monouso, membrana de recambio para electrodo DO7 . Con datalogger, conexión a PC y software GLP Datalink incluido. Sensores con 3 m cable.</t>
    </r>
  </si>
  <si>
    <r>
      <rPr>
        <sz val="9"/>
        <color theme="1"/>
        <rFont val="Arial"/>
      </rPr>
      <t xml:space="preserve">Electrodo de pH KNICK </t>
    </r>
    <r>
      <rPr>
        <b/>
        <sz val="9"/>
        <color theme="1"/>
        <rFont val="Arial"/>
      </rPr>
      <t xml:space="preserve">SE101MS (MEMOSENS). </t>
    </r>
    <r>
      <rPr>
        <sz val="9"/>
        <color theme="1"/>
        <rFont val="Arial"/>
      </rPr>
      <t>Rango pH 0 a 14 pH, temperatura 0 a 80ºC, cuerpo plástico. Con sensor de temperatura</t>
    </r>
    <r>
      <rPr>
        <b/>
        <sz val="9"/>
        <color theme="1"/>
        <rFont val="Arial"/>
      </rPr>
      <t xml:space="preserve"> integrado</t>
    </r>
    <r>
      <rPr>
        <sz val="9"/>
        <color theme="1"/>
        <rFont val="Arial"/>
      </rPr>
      <t>. Sin cable.</t>
    </r>
  </si>
  <si>
    <r>
      <rPr>
        <sz val="9"/>
        <color theme="1"/>
        <rFont val="Arial"/>
      </rPr>
      <t xml:space="preserve">Electrodo de pH KNICK </t>
    </r>
    <r>
      <rPr>
        <b/>
        <sz val="9"/>
        <color theme="1"/>
        <rFont val="Arial"/>
      </rPr>
      <t>MEMOSENS SE102MS,</t>
    </r>
    <r>
      <rPr>
        <sz val="9"/>
        <color theme="1"/>
        <rFont val="Arial"/>
      </rPr>
      <t xml:space="preserve"> L=120 mm, 0 a 14 pH, -5 a 100ºC electrolito KCl, cuerpo vidrio. </t>
    </r>
    <r>
      <rPr>
        <b/>
        <sz val="9"/>
        <color theme="1"/>
        <rFont val="Arial"/>
      </rPr>
      <t>Con CAT integrado</t>
    </r>
    <r>
      <rPr>
        <sz val="9"/>
        <color theme="1"/>
        <rFont val="Arial"/>
      </rPr>
      <t>. Sin cable.</t>
    </r>
  </si>
  <si>
    <r>
      <rPr>
        <sz val="9"/>
        <color theme="1"/>
        <rFont val="Arial"/>
      </rPr>
      <t>Electrodo de pH KNICK de penetración SE104MS, diámetro Ø 6 mm</t>
    </r>
    <r>
      <rPr>
        <b/>
        <sz val="9"/>
        <color theme="1"/>
        <rFont val="Arial"/>
      </rPr>
      <t>,</t>
    </r>
    <r>
      <rPr>
        <sz val="9"/>
        <color theme="1"/>
        <rFont val="Arial"/>
      </rPr>
      <t xml:space="preserve"> L=65 mm, 2 a 13 pH, -5 a 80ºC, cuerpo plástico (Noryl). </t>
    </r>
    <r>
      <rPr>
        <b/>
        <sz val="9"/>
        <color theme="1"/>
        <rFont val="Arial"/>
      </rPr>
      <t>Con CAT integrado</t>
    </r>
    <r>
      <rPr>
        <sz val="9"/>
        <color theme="1"/>
        <rFont val="Arial"/>
      </rPr>
      <t>. Sin cable.</t>
    </r>
  </si>
  <si>
    <r>
      <rPr>
        <sz val="9"/>
        <color theme="1"/>
        <rFont val="Arial"/>
      </rPr>
      <t xml:space="preserve">Célula de conductividad </t>
    </r>
    <r>
      <rPr>
        <b/>
        <sz val="9"/>
        <color theme="1"/>
        <rFont val="Arial"/>
      </rPr>
      <t xml:space="preserve">SE202-MS (MEMOSENS) </t>
    </r>
    <r>
      <rPr>
        <sz val="9"/>
        <color theme="1"/>
        <rFont val="Arial"/>
      </rPr>
      <t>de 2 polos, K=0.1. Rango 0.01 μS-200 μS, temperatura -5 a 80ºC, cuerpo de inox. Con sensor de temperatura NTC30K integrado. Sin cable.</t>
    </r>
  </si>
  <si>
    <r>
      <rPr>
        <sz val="9"/>
        <color theme="1"/>
        <rFont val="Arial"/>
      </rPr>
      <t xml:space="preserve">Célula de conductividad </t>
    </r>
    <r>
      <rPr>
        <b/>
        <sz val="9"/>
        <color theme="1"/>
        <rFont val="Arial"/>
      </rPr>
      <t>SE 615/1-MS (MEMOSENS)</t>
    </r>
    <r>
      <rPr>
        <sz val="9"/>
        <color theme="1"/>
        <rFont val="Arial"/>
      </rPr>
      <t xml:space="preserve"> de 2 polos, K=1. Rango 10 μS-20 mS, temperatura -5 a 80ºC, cuerpo polisulfono. Con sensor de temperatura NTC30K integrado. Con rosca PG 13.5. Sin cable. </t>
    </r>
  </si>
  <si>
    <t xml:space="preserve">KP-CA/MS-001XDA-L   </t>
  </si>
  <si>
    <t>Cable para sensores Memosens®, L= 1.5 m. ATEX. Con conector M12. Para Memosuit y Portavo.</t>
  </si>
  <si>
    <t xml:space="preserve">KP-CA/MS-003XDA-L   </t>
  </si>
  <si>
    <t>G-PCT5</t>
  </si>
  <si>
    <t>Multiparamétrico PC 5 tester, completo, en caja de cartón. Con disoluciones de pH 4  y 7, conductividad 1413 µS, cinta de transporte, 4 baterias AAA y papel.</t>
  </si>
  <si>
    <t>G-PCT5ECO</t>
  </si>
  <si>
    <t xml:space="preserve">Multiparamétrico PC 5 tester. En caja de cartón. En caja de cartón. Con 4 baterias AAA. Sin ningún accesorio. </t>
  </si>
  <si>
    <t>G-RPCT5</t>
  </si>
  <si>
    <t xml:space="preserve">Electrodo XS de recambio para Tester multiparamétrico PC 5. </t>
  </si>
  <si>
    <t>G-PCT6</t>
  </si>
  <si>
    <t>Multiparamétrico PC 6 tester, completo, en caja de cartón. Con disoluciones de pH 4  y 7, conductividad 1413 µS y redox 475 mV, cinta de transporte, 4 baterías AAA y papel.</t>
  </si>
  <si>
    <t>G-RPCT6</t>
  </si>
  <si>
    <t xml:space="preserve">Electrodo XS de recambio para Tester multiparamétrico PC 6. </t>
  </si>
  <si>
    <t>G-TEMP7V-3</t>
  </si>
  <si>
    <r>
      <rPr>
        <sz val="9"/>
        <color theme="1"/>
        <rFont val="Arial"/>
      </rPr>
      <t xml:space="preserve">Termómetro </t>
    </r>
    <r>
      <rPr>
        <b/>
        <sz val="9"/>
        <color theme="1"/>
        <rFont val="Arial"/>
      </rPr>
      <t>TEMP 7 Vio</t>
    </r>
    <r>
      <rPr>
        <sz val="9"/>
        <color theme="1"/>
        <rFont val="Arial"/>
      </rPr>
      <t xml:space="preserve"> para sondas Pt100. Rango -200 a 999ºC. Con maleta. Con sonda de penetración (G-PT56P).</t>
    </r>
  </si>
  <si>
    <t>G-TEMP7V-1</t>
  </si>
  <si>
    <r>
      <rPr>
        <sz val="9"/>
        <color theme="1"/>
        <rFont val="Arial"/>
      </rPr>
      <t xml:space="preserve">Termómetro </t>
    </r>
    <r>
      <rPr>
        <b/>
        <sz val="9"/>
        <color theme="1"/>
        <rFont val="Arial"/>
      </rPr>
      <t>TEMP 7 Vio</t>
    </r>
    <r>
      <rPr>
        <sz val="9"/>
        <color theme="1"/>
        <rFont val="Arial"/>
      </rPr>
      <t xml:space="preserve"> para sondas Pt100. Rango -200 a 999ºC. Con maleta. Con sonda de inmersión (G-PT56L).</t>
    </r>
  </si>
  <si>
    <t>G-TEMP7V-2</t>
  </si>
  <si>
    <r>
      <rPr>
        <sz val="9"/>
        <color theme="1"/>
        <rFont val="Arial"/>
      </rPr>
      <t xml:space="preserve">Termómetro </t>
    </r>
    <r>
      <rPr>
        <b/>
        <sz val="9"/>
        <color theme="1"/>
        <rFont val="Arial"/>
      </rPr>
      <t>TEMP 7 Vio</t>
    </r>
    <r>
      <rPr>
        <sz val="9"/>
        <color theme="1"/>
        <rFont val="Arial"/>
      </rPr>
      <t xml:space="preserve"> para sondas Pt100. Rango -200 a 999ºC. Con maleta. SIN SONDA.</t>
    </r>
  </si>
  <si>
    <t>G-TEMP70V-2</t>
  </si>
  <si>
    <r>
      <rPr>
        <sz val="9"/>
        <color theme="1"/>
        <rFont val="Arial"/>
      </rPr>
      <t xml:space="preserve">Termómetro </t>
    </r>
    <r>
      <rPr>
        <b/>
        <sz val="9"/>
        <color theme="1"/>
        <rFont val="Arial"/>
      </rPr>
      <t>TEMP 70 Vio</t>
    </r>
    <r>
      <rPr>
        <sz val="9"/>
        <color theme="1"/>
        <rFont val="Arial"/>
      </rPr>
      <t xml:space="preserve"> para sondas Pt100. Rango -200 a 999ºC. Con maleta. SIN SONDA. Incluye software y cable USB. 2 canales.</t>
    </r>
  </si>
  <si>
    <t>G-TEMP74V-2</t>
  </si>
  <si>
    <r>
      <rPr>
        <sz val="9"/>
        <color theme="1"/>
        <rFont val="Arial"/>
      </rPr>
      <t xml:space="preserve">Termómetro </t>
    </r>
    <r>
      <rPr>
        <b/>
        <sz val="9"/>
        <color theme="1"/>
        <rFont val="Arial"/>
      </rPr>
      <t>TEMP 74 Vio</t>
    </r>
    <r>
      <rPr>
        <sz val="9"/>
        <color theme="1"/>
        <rFont val="Arial"/>
      </rPr>
      <t xml:space="preserve"> para sondas Pt100. Rango -200 a 999ºC. Con maleta. SIN SONDA. Incluye software y cable USB. 4 canales.</t>
    </r>
  </si>
  <si>
    <t>G-PT56L</t>
  </si>
  <si>
    <t>Sonda de temperatura Pt100 INMERSIÓN, INOX, 3x200 mm, de -50 a 300 ºC y 1.5 m cable.</t>
  </si>
  <si>
    <t>G-PT56C</t>
  </si>
  <si>
    <t>Sonda de temperatura Pt100 CONTACTO, INOX, 3x200 mm, de -50 a 400 ºC y 1.5 m cable.</t>
  </si>
  <si>
    <t>G-PT56P</t>
  </si>
  <si>
    <t>Sonda de temperatura Pt100 PENETRACIÓN, INOX, 4x150 mm, de -50 a 400 ºC y 1.5 m cable.</t>
  </si>
  <si>
    <t>G-PT56A</t>
  </si>
  <si>
    <t>Sonda de temperatura Pt100 AMBIENTE, INOX, 4x200 mm, de -50 a 250 ºC y 1.5 m cable.</t>
  </si>
  <si>
    <t>G-PT56L1/5DIN</t>
  </si>
  <si>
    <t>Sonda de temperatura Pt100 INMERSIÓN, INOX, 3x200 mm, de -50 a 300 ºC y 1.5 m cable. ALTA PRECISIÓN.</t>
  </si>
  <si>
    <t>G-PT56TFE</t>
  </si>
  <si>
    <t>Sonda de temperatura Pt100, FLEXIBLE, cable de TEFLÓN, 4x3000 mm. Rango de -100 a 300 ºC incluido el cable.</t>
  </si>
  <si>
    <t>G-PT56TFE1/5DIN</t>
  </si>
  <si>
    <t>Sonda de temperatura Pt100, FLEXIBLE, cable de TEFLÓN, 4x3000 mm. Rango de -100 a 300 ºC incluido el cable. ALTA PRECISIÓN.</t>
  </si>
  <si>
    <t>G-PT56L/500</t>
  </si>
  <si>
    <t>Sonda de temperatura Pt100 INMERSIÓN, INOX, 6x500 mm, de -50 a 400 ºC y 1.5 cable.</t>
  </si>
  <si>
    <t>A-PT56L/1000</t>
  </si>
  <si>
    <t>Sonda de temperatura Pt100 INMERSIÓN, INOX, 6x1000 mm, de -50 a 400 ºC y 1.5 cable.</t>
  </si>
  <si>
    <t xml:space="preserve">G-TEMP7VK-2  </t>
  </si>
  <si>
    <r>
      <rPr>
        <sz val="9"/>
        <color theme="1"/>
        <rFont val="Arial"/>
      </rPr>
      <t xml:space="preserve">Termómetro </t>
    </r>
    <r>
      <rPr>
        <b/>
        <sz val="9"/>
        <color theme="1"/>
        <rFont val="Arial"/>
      </rPr>
      <t>TEMP 7 Vio</t>
    </r>
    <r>
      <rPr>
        <sz val="9"/>
        <color theme="1"/>
        <rFont val="Arial"/>
      </rPr>
      <t xml:space="preserve"> para sondas termopar K. Rango -250 a 1350ºC. Con maleta. SIN SONDA.</t>
    </r>
  </si>
  <si>
    <t>G-3K220</t>
  </si>
  <si>
    <t>Sonda de temperatura termopar K, INMERSIÓN y AMBIENTE INOX, 2x200 mm, de -60 a 600 ºC y 1.5 m de cable.</t>
  </si>
  <si>
    <t>G-3K320</t>
  </si>
  <si>
    <t>Sonda de temperatura termopar K, INMERSIÓN, inox, 3x200 mm, -60 a 800 ºC y 1.5 m de cable.</t>
  </si>
  <si>
    <t>G-3T320</t>
  </si>
  <si>
    <t>Sonda de temperatura termopar T, INMERSIÓN y AMBIENTE INOX, 3x200 mm, -50 a 350 ºC y 1.5 m de cable.</t>
  </si>
  <si>
    <t>A-3K6100</t>
  </si>
  <si>
    <t>Sonda de temperatura termopar K, INMERSIÓN, oxído, mineral, 6x1000 mm, -60 a 1100 ºC y 1.5 m de cable.</t>
  </si>
  <si>
    <t>A-3K6120</t>
  </si>
  <si>
    <t>Sonda de temperatura termopar K, INMERSIÓN, oxído, mineral, 6x1200 mm, -60 a 1100 ºC y 1.5 m de cable.</t>
  </si>
  <si>
    <t>G-3K650</t>
  </si>
  <si>
    <t>Sonda de temperatura termopar K, INMERSIÓN, óxido mineral, 6x500 mm, -60 a 1100 ºC y 1.5 m de cable.</t>
  </si>
  <si>
    <t>G-3K520C</t>
  </si>
  <si>
    <t>Sonda de temperatura termopar K, CONTACTO, inox, 5x200 mm, -60 a 600 ºC y 1.5 m de cable.</t>
  </si>
  <si>
    <t>G-3T520C</t>
  </si>
  <si>
    <t>Sonda de temperatura termopar T, CONTACTO, inox, 5x200 mm, -50 a 350 ºC y 1.5 m de cable.</t>
  </si>
  <si>
    <t>G-3K1200</t>
  </si>
  <si>
    <t>Sonda de temperatura termopar K, hilo FLEXIBLE, 2x2000 mm, de -60 a 400 ºC.</t>
  </si>
  <si>
    <t>A-3K275</t>
  </si>
  <si>
    <t>Sonda de temperatura termopar K, hilo FLEXIBLE, para muflas y estufas, 1,5x2000 mm, de -60 a 1000 ºC.</t>
  </si>
  <si>
    <t>G-3T210</t>
  </si>
  <si>
    <t>Sonda de temperatura termopar T, FLEXIBLE, con 10 mm extremo  INOX, 2.5x2000 mm, -60 a 300 ºC.</t>
  </si>
  <si>
    <t>G-3K415P</t>
  </si>
  <si>
    <t>Sonda de temperatura termopar K, PENETRACIÓN, inox, 4x150 mm, -50 a 600 ºC y 1.5 m de cable.</t>
  </si>
  <si>
    <t>G-3T415</t>
  </si>
  <si>
    <t>Sonda de temperatura termopar T, PENETRACIÓN, inox, 4x150 mm, -50 a 350 ºC y 1.5 m de cable.</t>
  </si>
  <si>
    <t>G-TEMP7VNTC-L</t>
  </si>
  <si>
    <r>
      <rPr>
        <sz val="9"/>
        <color theme="1"/>
        <rFont val="Arial"/>
      </rPr>
      <t xml:space="preserve">Termómetro </t>
    </r>
    <r>
      <rPr>
        <b/>
        <sz val="9"/>
        <color theme="1"/>
        <rFont val="Arial"/>
      </rPr>
      <t>TEMP 7 NTC</t>
    </r>
    <r>
      <rPr>
        <sz val="9"/>
        <color theme="1"/>
        <rFont val="Arial"/>
      </rPr>
      <t>. Rango -50 a 150ºC. Con maleta. Con sonda de inmersión NT7L.</t>
    </r>
  </si>
  <si>
    <t>G-TEMP7VNTC-P</t>
  </si>
  <si>
    <r>
      <rPr>
        <sz val="9"/>
        <color theme="1"/>
        <rFont val="Arial"/>
      </rPr>
      <t xml:space="preserve">Termómetro </t>
    </r>
    <r>
      <rPr>
        <b/>
        <sz val="9"/>
        <color theme="1"/>
        <rFont val="Arial"/>
      </rPr>
      <t>TEMP 7 NTC</t>
    </r>
    <r>
      <rPr>
        <sz val="9"/>
        <color theme="1"/>
        <rFont val="Arial"/>
      </rPr>
      <t>. Rango -50 a 150ºC. Con maleta. Con sonda de penetración NT7P.</t>
    </r>
  </si>
  <si>
    <t>G-NT7L</t>
  </si>
  <si>
    <t>Sonda de temperatura NTC, INMERSIÓN, INOX, 3x200 mm, -50 a a 150 ºc y 1.5 m cable.</t>
  </si>
  <si>
    <t>G-NT7P</t>
  </si>
  <si>
    <t>Sonda de temperatura NTC, PENETRACIÓN, INOX, 3x200 mm, -50 a a 150 ºc y 1.5 m cable.</t>
  </si>
  <si>
    <t>DS-5020-0398</t>
  </si>
  <si>
    <t>Termómetro digital LabThermometer, -40.0 a 250.0ºC.  Con sonda de penetración y funda protectora.</t>
  </si>
  <si>
    <t>DS-5020-0553</t>
  </si>
  <si>
    <t>Termómetro digitall Thermojack, -40.0 a 250.0ºC.  Con sonda plegable.</t>
  </si>
  <si>
    <t>DS-5020-0552</t>
  </si>
  <si>
    <t>Termómetro digital Thermojack PRO, -50.0 a 350.0ºC.  Con sonda plegable.</t>
  </si>
  <si>
    <t>DS-LT101-3</t>
  </si>
  <si>
    <t>Termómetro digital, -40 a 200ºC, ± 0.5 / 1ºC. MAX, MIN, HOLD.  Alarma. Incluye soporte mesa y sonda externa de penetración L=1 m.</t>
  </si>
  <si>
    <t>DS-LT102-3</t>
  </si>
  <si>
    <t>Termómetro digital, -40 a 70ºC, ± 0.5ºC. MAX, MIN, HOLD. Alarma. Incluye soporte mesa y sonda externa de inmersión L=3 m.</t>
  </si>
  <si>
    <t>DS-LT102-3C</t>
  </si>
  <si>
    <r>
      <rPr>
        <sz val="9"/>
        <color theme="1"/>
        <rFont val="Arial"/>
      </rPr>
      <t>Termómetro digital, -40 a 70ºC, ± 0.5ºC. MAX, MIN, HOLD. Alarma. Incluye soporte mesa y sonda externa de inmersión L=3 m.</t>
    </r>
    <r>
      <rPr>
        <b/>
        <sz val="9"/>
        <color theme="1"/>
        <rFont val="Arial"/>
      </rPr>
      <t xml:space="preserve"> Incluye certificado a 5ºC</t>
    </r>
    <r>
      <rPr>
        <sz val="9"/>
        <color theme="1"/>
        <rFont val="Arial"/>
      </rPr>
      <t>.</t>
    </r>
  </si>
  <si>
    <t>DS-LT105-3C</t>
  </si>
  <si>
    <r>
      <rPr>
        <sz val="9"/>
        <color theme="1"/>
        <rFont val="Arial"/>
      </rPr>
      <t xml:space="preserve">Termómetro digital, -50 a 70ºC, ± 1ºC. Con sonda 25 mm + 1 m cable. MAX, MIN. Alarma. Con soporte magnético. </t>
    </r>
    <r>
      <rPr>
        <b/>
        <sz val="9"/>
        <color theme="1"/>
        <rFont val="Arial"/>
      </rPr>
      <t>Incluye certificado -18 y +4°C</t>
    </r>
    <r>
      <rPr>
        <sz val="9"/>
        <color theme="1"/>
        <rFont val="Arial"/>
      </rPr>
      <t>.</t>
    </r>
  </si>
  <si>
    <t>DS-GT2</t>
  </si>
  <si>
    <t>Termómetro digital con sonda integrada de penetración (tipo berbequí).</t>
  </si>
  <si>
    <t>DS-AT250</t>
  </si>
  <si>
    <t>Termómetro portátil infrarrojo FLASH III, -33 a 250ºC, resolución 6:1,  emisividad 0.01 a 1.00.</t>
  </si>
  <si>
    <t>DS-MINIFLASH</t>
  </si>
  <si>
    <t>Termómetro portátil infrarrojo MINIFLASH, -33 a 220ºC, resolución 1,3:1,  emisividad fija 0.95.</t>
  </si>
  <si>
    <t>DS-AHACCP</t>
  </si>
  <si>
    <t>Termómetro portátil infrarrojo DualTEMP Pro, -55 a 250ºC, resolución 3:1, emisividad 0.01 a 1.00, resolución sonda penetración ± 1ºC.</t>
  </si>
  <si>
    <t>DS-IR385</t>
  </si>
  <si>
    <t xml:space="preserve">Termómetro portátil infrarrojo ScanTemp 385, -35 a 365ºC con laser, óptica 12:1. </t>
  </si>
  <si>
    <t>DS-520</t>
  </si>
  <si>
    <t>Termómetro portátil infrarrojo ProScan 520, -32 a 760ºC. resolución  40:1 de precisión, cable USB y software.</t>
  </si>
  <si>
    <t>DS-5020-0013</t>
  </si>
  <si>
    <t>Termómetro portátil Minitermopar, -99.0 a 1370.0ºC.  SIN SONDA. Utiliza sondas termopar K estándar.</t>
  </si>
  <si>
    <t>DS-IR478</t>
  </si>
  <si>
    <t xml:space="preserve">Termómetro portátil infrarrojo BODYTEMP 478, con laser, óptica 8:1. Rango 30 a 42.5ºC.        </t>
  </si>
  <si>
    <t>DS-560</t>
  </si>
  <si>
    <t xml:space="preserve">Termohigrómetro portátil con sonda integrada. </t>
  </si>
  <si>
    <t>G-UR100+</t>
  </si>
  <si>
    <t xml:space="preserve">Termohigrómetro portátil XS UR100, con pantalla doble. Rango HR 10.0 a 95.0%, rango temperatura 0 a 60 ºC y sonda HR/ºC. </t>
  </si>
  <si>
    <t>SH-RH1</t>
  </si>
  <si>
    <t>Termohidrómetro RH1, completo con maleta y sensor HR integrado.</t>
  </si>
  <si>
    <t>DS-0750-2</t>
  </si>
  <si>
    <r>
      <rPr>
        <sz val="9"/>
        <color theme="1"/>
        <rFont val="Arial"/>
      </rPr>
      <t xml:space="preserve">Termohigrómetro portátil P750 Pt100 o termopar (con adaptador de conector) P 750, HR. Escala -200 a 850ºC, 0 a 100% HR. Salida USB. </t>
    </r>
    <r>
      <rPr>
        <b/>
        <sz val="9"/>
        <color theme="1"/>
        <rFont val="Arial"/>
      </rPr>
      <t>SIN SONDA</t>
    </r>
    <r>
      <rPr>
        <sz val="9"/>
        <color theme="1"/>
        <rFont val="Arial"/>
      </rPr>
      <t>. 1 canal.</t>
    </r>
  </si>
  <si>
    <t>DS-0755L-2</t>
  </si>
  <si>
    <r>
      <rPr>
        <sz val="9"/>
        <color theme="1"/>
        <rFont val="Arial"/>
      </rPr>
      <t xml:space="preserve">Termohigrómetro portátil P755 Pt100 o termopar (con adaptador de conector) P 755 LOG, -200 a 850ºC, 0 a 100% HR. Salida USB. Datalogger para 6000 datos. </t>
    </r>
    <r>
      <rPr>
        <b/>
        <sz val="9"/>
        <color theme="1"/>
        <rFont val="Arial"/>
      </rPr>
      <t>SIN SONDA</t>
    </r>
    <r>
      <rPr>
        <sz val="9"/>
        <color theme="1"/>
        <rFont val="Arial"/>
      </rPr>
      <t>. 2 canales.</t>
    </r>
  </si>
  <si>
    <t>DS-5600-0048</t>
  </si>
  <si>
    <t>Adaptador para conectar sondas termopar con conector Mini  (estándar).</t>
  </si>
  <si>
    <t>DS-6000-1018</t>
  </si>
  <si>
    <t>Sonda de temperatura, 1/3 DIN, INMERSIÓN, inox 1,4571, 3x150 mm, de -200 a 450ºC.</t>
  </si>
  <si>
    <t>DS-6020-1003</t>
  </si>
  <si>
    <t>Sonda de humedad y temperatura, tipo espada para pilas de papel. Vaina de aluminio con mango 300x20x5 mm. 1 m de cable PVC.</t>
  </si>
  <si>
    <t>DS-6020-1009</t>
  </si>
  <si>
    <t>Sonda de humedad y temperatura, INOX. 230 mm. dia. 12 mm, con mango, protector sinterizado y 1 m cable PVC.</t>
  </si>
  <si>
    <t>DS-5090-0081</t>
  </si>
  <si>
    <r>
      <rPr>
        <sz val="9"/>
        <color theme="1"/>
        <rFont val="Arial"/>
      </rPr>
      <t>Software para termómetros serie P 700.</t>
    </r>
    <r>
      <rPr>
        <b/>
        <sz val="9"/>
        <color theme="1"/>
        <rFont val="Arial"/>
      </rPr>
      <t xml:space="preserve"> </t>
    </r>
    <r>
      <rPr>
        <b/>
        <sz val="9"/>
        <color rgb="FFFF0000"/>
        <rFont val="Arial"/>
      </rPr>
      <t xml:space="preserve">Sin cable a PC. </t>
    </r>
  </si>
  <si>
    <t>DS-5090-0046</t>
  </si>
  <si>
    <t>Cable para conexión termómetro P700 a PC.</t>
  </si>
  <si>
    <t>LP-TPM1</t>
  </si>
  <si>
    <t>Medidor de calidad de aceite, escala TPM 0~50%, 0…200ºC, medida &lt;10 seg., LED alarmas, IP68, sensor recambiable. Con maleta, pilas, destornillador y manual en español.</t>
  </si>
  <si>
    <t>LP-RTPM1</t>
  </si>
  <si>
    <t>Sonda de recambio para medidor de calidad de aceite TPM1.</t>
  </si>
  <si>
    <t>DATALOGGERS</t>
  </si>
  <si>
    <t>DS-LOG200</t>
  </si>
  <si>
    <t xml:space="preserve">Datalogger LOG 200. Con sonda interna de temperatura. 150.000 datos. </t>
  </si>
  <si>
    <t>DS-LOG210</t>
  </si>
  <si>
    <t xml:space="preserve">Datalogger LOG 210. Con sonda interna de temperatura y humedad. 50.000 datos (por canal). </t>
  </si>
  <si>
    <t>DS-LOG200E</t>
  </si>
  <si>
    <t>Datalogger LOG 200E. Con sonda interna de temperatura. Sonda externa (opcional) para criogenia hasta -200ºC. 50.000 datos por canal.</t>
  </si>
  <si>
    <t>DS-LOG200TC</t>
  </si>
  <si>
    <r>
      <rPr>
        <sz val="9"/>
        <color theme="1"/>
        <rFont val="Arial"/>
      </rPr>
      <t>Datalogger LOG 200TC. Con sonda interna de temperatura. 60.000 datos por canal. 2 sondas externas termopar (opcionales). (</t>
    </r>
    <r>
      <rPr>
        <b/>
        <sz val="9"/>
        <color theme="1"/>
        <rFont val="Arial"/>
      </rPr>
      <t>Ver sondas termopar del Termómetro Temp 7V K/T</t>
    </r>
    <r>
      <rPr>
        <sz val="9"/>
        <color theme="1"/>
        <rFont val="Arial"/>
      </rPr>
      <t>).</t>
    </r>
  </si>
  <si>
    <t>DS-LOG220E</t>
  </si>
  <si>
    <t>Datalogger LOG 220E. Con sonda de tempeartura y humedad interna. 60.000 (por canal). Sonda externa (opcional). Humedad, presión, CO2 y temperatura.</t>
  </si>
  <si>
    <t>DS-LOG40</t>
  </si>
  <si>
    <t>Datalogger LOG40 PDF. Con sonda interna de temperatura. Sonda externa de temperatura, humedad y presión (opcional). 40.000 datos.</t>
  </si>
  <si>
    <t>DS-TS60</t>
  </si>
  <si>
    <t>Dattaloger TS 60 deshechable con conexión a USB y 10.000 registros de temperatura.</t>
  </si>
  <si>
    <t>G-MINI-T-N</t>
  </si>
  <si>
    <t>Datalogger MiniT con sonda interna de temperatura , rango de temperarura -40…80ºC /0.01ºC, capacidad 48.000 datos. Software incluido.</t>
  </si>
  <si>
    <t>G-MINI-T1-N</t>
  </si>
  <si>
    <t>Datalogger MiniT1 con sonda externa de temperatura con 1m de cable, rango de temperarura -40…80ºC /0.01ºC, capacidad 48.000 datos. Software incluido.</t>
  </si>
  <si>
    <t>G-MINI-TH-N</t>
  </si>
  <si>
    <t>Datalogger MiniTH con sonda interna de temperatura y humedad , rango de temperarura -40…80ºC - 0…100% RH /0.01ºC - 0,01% RH, capacidad 48.000 datos. Software incluido.</t>
  </si>
  <si>
    <t>G-MINI-WAY</t>
  </si>
  <si>
    <r>
      <rPr>
        <sz val="9"/>
        <color theme="1"/>
        <rFont val="Arial"/>
      </rPr>
      <t xml:space="preserve">Datalogger Mini 1Way, de un solo uso deshechable, con sonda interna de temperatura, rango de temperarura -40…80ºC /0.01ºC, capacidad 48.000 datos. Software incluido. </t>
    </r>
    <r>
      <rPr>
        <b/>
        <sz val="9"/>
        <color theme="1"/>
        <rFont val="Arial"/>
      </rPr>
      <t>10 Unidades</t>
    </r>
  </si>
  <si>
    <t>DS-6000-0201</t>
  </si>
  <si>
    <r>
      <rPr>
        <sz val="9"/>
        <color theme="1"/>
        <rFont val="Arial"/>
      </rPr>
      <t xml:space="preserve">Sonda Pt100 con 3 m de cable de PTFE. -200 a </t>
    </r>
    <r>
      <rPr>
        <b/>
        <sz val="9"/>
        <color theme="1"/>
        <rFont val="Arial"/>
      </rPr>
      <t>200</t>
    </r>
    <r>
      <rPr>
        <sz val="9"/>
        <color theme="1"/>
        <rFont val="Arial"/>
      </rPr>
      <t>ºC, diá. 3 mm y longitud de vaina 30 mm (para LOG200E).</t>
    </r>
  </si>
  <si>
    <t>DS-6000-0202</t>
  </si>
  <si>
    <r>
      <rPr>
        <sz val="9"/>
        <color theme="1"/>
        <rFont val="Arial"/>
      </rPr>
      <t xml:space="preserve">Sonda Pt100 con 8 m de cable de PTFE. -200 a </t>
    </r>
    <r>
      <rPr>
        <b/>
        <sz val="9"/>
        <color theme="1"/>
        <rFont val="Arial"/>
      </rPr>
      <t>200</t>
    </r>
    <r>
      <rPr>
        <sz val="9"/>
        <color theme="1"/>
        <rFont val="Arial"/>
      </rPr>
      <t>ºC, diá. 3 mm y longitud de vaina 30 mm (para LOG200E).</t>
    </r>
  </si>
  <si>
    <t>DS-6000-0203</t>
  </si>
  <si>
    <t>Sonda Pt100 con 3 m de cable de silicona. -50 a 125ºC, diá. 3 mm y longitud de vaina 30 mm (para LOG200E).</t>
  </si>
  <si>
    <t>DS-6020-0223</t>
  </si>
  <si>
    <t>Sensor externo de CO2 con cable de 1.8 m. Escala 400 a 10000 ppm (para LOG220E).</t>
  </si>
  <si>
    <t>DS-6020-0221</t>
  </si>
  <si>
    <t>Multisensor externo con cable de 1.8 m. Rango temperatura -40 a 70ºC y rango HR 0 a 100% (para LOG220E).</t>
  </si>
  <si>
    <t>DS-6020-0222</t>
  </si>
  <si>
    <t>Multisensor externo con cable de 1.8 m. Escalas -40…70ºC, 0…100% HR y 300-1100hPa (para LOG220E).</t>
  </si>
  <si>
    <t>DS-6040-0224</t>
  </si>
  <si>
    <t>Multisensor externo con cable de 1.8 m. Escalas 0…5000 ppm, -40…70ºC, 0…100% HR y 300-1100hPa (para LOG220E).</t>
  </si>
  <si>
    <t>DS-6040-0401</t>
  </si>
  <si>
    <t>Sonda con 2 m cable.  -40...125°C,  ±0.5°C (-10..+60°C) vaina 40 x 4.0 mm (para LOG40).</t>
  </si>
  <si>
    <t>DS-6020-0043</t>
  </si>
  <si>
    <t>Sonda combinada con 2 m cable. -40°C...+70°C / 0...100% HR, ±0.5°C (0..+60°C) y ±3%rH (40..60%) vaina 43 x 15 Ø (para LOG40).</t>
  </si>
  <si>
    <t>DS-6020-0044</t>
  </si>
  <si>
    <t>Sonda combinada con 2 m cable. -40°C...+70°C / 0...100% HR, ±0.5°C (0..+60°C) y ±3%rH (40..60%), 300...1100 hPa  ±1.0 hPa,  cable 2 m, sensor 43 x 15 Ø (para LOG40).</t>
  </si>
  <si>
    <t>F-MBAT</t>
  </si>
  <si>
    <t>Batería de recambio para LOG200</t>
  </si>
  <si>
    <t>DS-800</t>
  </si>
  <si>
    <t>Datalogger STERILDISK, micro 800. Con sonda interna.</t>
  </si>
  <si>
    <t>DS-801</t>
  </si>
  <si>
    <t>Datalogger STERILDISK 10, micro 801. Con sonda externa L= 10 mm.</t>
  </si>
  <si>
    <t>DS-823</t>
  </si>
  <si>
    <t>Datalogger STERILMICRO L, micro L20. Con sonda externa L= 20 mm.</t>
  </si>
  <si>
    <t>DS-803</t>
  </si>
  <si>
    <t>Datalogger STERILDISK 50, micro 803. Con sonda externa L= 50 mm.</t>
  </si>
  <si>
    <t>DS-806</t>
  </si>
  <si>
    <t>Datalogger STERILDISK FLEX 50, micro 806. Con sonda flexible externa L= 50 mm.</t>
  </si>
  <si>
    <t>DS-850</t>
  </si>
  <si>
    <t>Datalogger PRESURE DISK. Registrador de presión y temperatura. Con sondas internas.</t>
  </si>
  <si>
    <t>DS-900</t>
  </si>
  <si>
    <t>Datalogger HOT LOG HL, micro 900. Con sonda interna.</t>
  </si>
  <si>
    <t>DS-901</t>
  </si>
  <si>
    <t>Datalogger HOT LOG HL 10, micro 901.  Con sonda externa L= 10 mm.</t>
  </si>
  <si>
    <t>DS-902</t>
  </si>
  <si>
    <t>Datalogger HOT LOG HL 20, micro 902.  Con sonda externa L= 20 mm.</t>
  </si>
  <si>
    <t>DS-903</t>
  </si>
  <si>
    <t>Datalogger HOT LOG HL 50, micro 903.  Con sonda externa L= 50 mm.</t>
  </si>
  <si>
    <t>DS-904</t>
  </si>
  <si>
    <t>Datalogger HOT LOG HL 100, micro 904.  Con sonda externa L= 100 mm.</t>
  </si>
  <si>
    <t>DS-905</t>
  </si>
  <si>
    <t>Datalogger HOT LOG HL 150, micro 905.  Con sonda externa L= 150 mm.</t>
  </si>
  <si>
    <t>DS-5090-0800</t>
  </si>
  <si>
    <t xml:space="preserve">Software + disco interface + cable USB para conexión a PC. Para Datalogger DS-8xx. </t>
  </si>
  <si>
    <t>DS-5990-0881</t>
  </si>
  <si>
    <t xml:space="preserve">Conjunto pila + junta de recambio para los dataloggers STERILDISK. </t>
  </si>
  <si>
    <t>DS-5990-0882</t>
  </si>
  <si>
    <t xml:space="preserve">Conjunto pila + junta de recambio para los dataloggers STERILMICRO S. </t>
  </si>
  <si>
    <t>DS-5990-0883</t>
  </si>
  <si>
    <t xml:space="preserve">Conjunto pila + junta de recambio para los dataloggers STERILMICRO L y LB. </t>
  </si>
  <si>
    <t>DS-5990-0884</t>
  </si>
  <si>
    <t xml:space="preserve">Conjunto pila + junta de recambio para los dataloggers STERILMICRO XL / XLB. </t>
  </si>
  <si>
    <t>DS-5005-0897</t>
  </si>
  <si>
    <t>Remaches M5 para sonda de Ø 4 mm y 50 mm de longitud (20 unidades).</t>
  </si>
  <si>
    <t>DS-5005-0899</t>
  </si>
  <si>
    <t>Conexión rosca para montaje del sensor a la profundidad deseada.</t>
  </si>
  <si>
    <t>DS-5090-0900</t>
  </si>
  <si>
    <t xml:space="preserve">Software + disco interface + cable USB para conexión a PC. Para Datalogger DS-9xx. </t>
  </si>
  <si>
    <t>DS-5990-900</t>
  </si>
  <si>
    <t>Conjunto pila + junta de recambio para los dataloggers HOT LOG.</t>
  </si>
  <si>
    <t>DS-5990-901</t>
  </si>
  <si>
    <t>Herramienta de apertura para los dataloggers HOT LOG.</t>
  </si>
  <si>
    <t>SH-S1</t>
  </si>
  <si>
    <t>Medidor de humedad S1 en grano entero con bajo volumen de muestra y medición de temperatura en muestra. Escala: 5…30% (0.1%) contenido en agua.</t>
  </si>
  <si>
    <t>SH-S1.1</t>
  </si>
  <si>
    <t>Medidor de humedad S1.1 en grano entero con bajo volumen de muestra y medición de temperatura en muestra. Escala: 5…25% (0.1%) contenido en agua.</t>
  </si>
  <si>
    <t>SH-S4-2</t>
  </si>
  <si>
    <t>Medidor de humedad S4-2 en sal (salineras, para carreteras, etc..) Escala: 0…50% (0.1%) contenido en agua. Incluye módulo interface de datos US, software y cable.</t>
  </si>
  <si>
    <t>SH-10600</t>
  </si>
  <si>
    <r>
      <rPr>
        <sz val="9"/>
        <color theme="1"/>
        <rFont val="Arial"/>
      </rPr>
      <t xml:space="preserve">Certificado de fábrica, con informe de ajuste del material. </t>
    </r>
    <r>
      <rPr>
        <b/>
        <sz val="9"/>
        <color rgb="FFFF0000"/>
        <rFont val="Arial"/>
      </rPr>
      <t>Sólo para SH-S4-2</t>
    </r>
    <r>
      <rPr>
        <sz val="9"/>
        <color theme="1"/>
        <rFont val="Arial"/>
      </rPr>
      <t>.</t>
    </r>
  </si>
  <si>
    <t>SH-AW12278</t>
  </si>
  <si>
    <r>
      <rPr>
        <sz val="9"/>
        <color theme="1"/>
        <rFont val="Arial"/>
      </rPr>
      <t xml:space="preserve">Interfaz USB con software Log Memorizer para análisis y registro de datos de medida en una unidad USB o CD, con cable USB para PC. </t>
    </r>
    <r>
      <rPr>
        <b/>
        <sz val="9"/>
        <color rgb="FFFF0000"/>
        <rFont val="Arial"/>
      </rPr>
      <t>Solicitar junto con el equipo.</t>
    </r>
  </si>
  <si>
    <t>SH-SG1</t>
  </si>
  <si>
    <t>Medidor de humedad para productos a granel y polvo. Sin sensor GS1.</t>
  </si>
  <si>
    <t>SH-SENSORSG1</t>
  </si>
  <si>
    <t>Sensor de inserción para medidor de humedad SH-SG1.</t>
  </si>
  <si>
    <t>SH-L2</t>
  </si>
  <si>
    <t>Medidor de humedad en pacas y fardos, con una sonda de inserción de acero inoxidable L= 0.6 cm.</t>
  </si>
  <si>
    <t>SH-LSCS</t>
  </si>
  <si>
    <t>Medidor de humedad en pacas y fardos, con una sonda de inserción separable de acero inoxidable L= 2 m.</t>
  </si>
  <si>
    <t>SH-LH</t>
  </si>
  <si>
    <r>
      <rPr>
        <sz val="9"/>
        <color theme="1"/>
        <rFont val="Arial"/>
      </rPr>
      <t xml:space="preserve">Medidor de humedad en pacas y fardos, </t>
    </r>
    <r>
      <rPr>
        <b/>
        <sz val="9"/>
        <color theme="1"/>
        <rFont val="Arial"/>
      </rPr>
      <t>sin sonda.</t>
    </r>
  </si>
  <si>
    <r>
      <rPr>
        <sz val="9"/>
        <color theme="1"/>
        <rFont val="Arial"/>
      </rPr>
      <t xml:space="preserve">Interfaz USB con software Log Memorizer para análisis y registro de datos de medida en una unidad USB o CD, con cable USB para PC. </t>
    </r>
    <r>
      <rPr>
        <b/>
        <sz val="9"/>
        <color rgb="FFFF0000"/>
        <rFont val="Arial"/>
      </rPr>
      <t>Solicitar junto con el equipo</t>
    </r>
    <r>
      <rPr>
        <sz val="9"/>
        <color theme="1"/>
        <rFont val="Arial"/>
      </rPr>
      <t>.</t>
    </r>
  </si>
  <si>
    <t>Certificado de fábrica, con informe de ajuste del material.</t>
  </si>
  <si>
    <t>SH-12004</t>
  </si>
  <si>
    <t>Sensor de humedad y temperatura, L= 0.3 m de acero inoxidable con punta sinterizada y cable de 2 m.</t>
  </si>
  <si>
    <t>SH-12513</t>
  </si>
  <si>
    <t>Sensor de temperatura por infrarrojo sin contacto para el lúpulo con área de medición, diá. 16 cm a una distancia de 1 m. Para FLH.</t>
  </si>
  <si>
    <t>SH-10249</t>
  </si>
  <si>
    <t>Tapa del sensor de acero inoxidable sinterizada, para el cat. nº SH-12032.</t>
  </si>
  <si>
    <t>SH-13158</t>
  </si>
  <si>
    <t>Sonda de inserción con sonda de acero inoxidable L= 0.3 m, para medición en pacas comprimidas.</t>
  </si>
  <si>
    <t>SH-13736</t>
  </si>
  <si>
    <t>Sensor de umbela o conos de lúpulo sueltos para LH.</t>
  </si>
  <si>
    <t>SH-12032</t>
  </si>
  <si>
    <t>Sensor de temepratura y humedad con cable de conexión de 2 metros, para medir en contenido de humedad de equilibrio del lúpulo en cámara de acondicionamiento o la humedad relativa del aire. Por ejemplo: en el aire de escape durante el secado en horno.</t>
  </si>
  <si>
    <t>SH-SG</t>
  </si>
  <si>
    <t>Medidor de humedad en alimentos. Escala: 1 a 50% contenido en agua (depende del material).</t>
  </si>
  <si>
    <t>SH-SA</t>
  </si>
  <si>
    <t>Medidor de humedad en alimentos. Escala: 3 a 50% contenido en agua (depende del material).</t>
  </si>
  <si>
    <r>
      <rPr>
        <sz val="9"/>
        <color theme="1"/>
        <rFont val="Arial"/>
      </rPr>
      <t xml:space="preserve">Interfaz USB con software Log Memorizer para análisis y registro de datos de medida en una unidad USB o CD, con cable USB para PC. </t>
    </r>
    <r>
      <rPr>
        <b/>
        <sz val="9"/>
        <color rgb="FFFF0000"/>
        <rFont val="Arial"/>
      </rPr>
      <t>Solicitar junto con el equipo</t>
    </r>
    <r>
      <rPr>
        <sz val="9"/>
        <color theme="1"/>
        <rFont val="Arial"/>
      </rPr>
      <t>.</t>
    </r>
  </si>
  <si>
    <t>SH-H5</t>
  </si>
  <si>
    <t>Medidor de humedad en papel. Escala: 10.0…90.0% contenido en agua (depende del material).</t>
  </si>
  <si>
    <t>SH-H6</t>
  </si>
  <si>
    <t>Medidor de humedad en papel. Escala: 10.0…90.0% contenido en agua (depende del material). Escala: 0.0…130.0 g/m3.</t>
  </si>
  <si>
    <t>SH-MP</t>
  </si>
  <si>
    <t>Medidor de humedad en papel. Escala: 1…15% contenido en agua (depende del material).</t>
  </si>
  <si>
    <t>SH-MZ</t>
  </si>
  <si>
    <t>Medidor de humedad en papel. Escala: 6…40% contenido en agua (depende del material).</t>
  </si>
  <si>
    <t>SH-M5</t>
  </si>
  <si>
    <t>Medidor de humedad en papel. Escala: 1…25% contenido en agua (depende del material).</t>
  </si>
  <si>
    <r>
      <rPr>
        <sz val="9"/>
        <color theme="1"/>
        <rFont val="Arial"/>
      </rPr>
      <t xml:space="preserve">Interfaz USB con software Log Memorizer para análisis y registro de datos de medida en una unidad USB o CD, con cable USB para PC. </t>
    </r>
    <r>
      <rPr>
        <b/>
        <sz val="9"/>
        <color rgb="FFFF0000"/>
        <rFont val="Arial"/>
      </rPr>
      <t>Solicitar junto con el equipo</t>
    </r>
    <r>
      <rPr>
        <sz val="9"/>
        <color theme="1"/>
        <rFont val="Arial"/>
      </rPr>
      <t>.</t>
    </r>
  </si>
  <si>
    <t>SH-14098</t>
  </si>
  <si>
    <t>Juego de repuestos: 3 piezas de lazos de medición.</t>
  </si>
  <si>
    <t>SH-12464</t>
  </si>
  <si>
    <t>Alimentador de USB 5V DC a conector USB A, 90-250VAC.</t>
  </si>
  <si>
    <t>SH-10072</t>
  </si>
  <si>
    <t>Equipos de calibración con sensor de espada para las pilas de papel.</t>
  </si>
  <si>
    <t>SH-AW10352</t>
  </si>
  <si>
    <t>Juego de 5 patrones de calibración certificados  50% HR (kit 5 unidades).</t>
  </si>
  <si>
    <t>SH-AW10005</t>
  </si>
  <si>
    <t>Juego de 5 patrones de calibración certificados:  2x35%, 1x50% y 2x80% HR (kit 5 unidades en total).</t>
  </si>
  <si>
    <t>SH-10451</t>
  </si>
  <si>
    <t>Soporte del sensor tipo espada.</t>
  </si>
  <si>
    <t>SH-10523</t>
  </si>
  <si>
    <t>Herramienta para la extracción del soporte del sensor espada, de acero con mango de madera.</t>
  </si>
  <si>
    <t>SH-10403</t>
  </si>
  <si>
    <t>Protocolo del certificado de calibración de fábrica documentando el ajuste de los equipos.</t>
  </si>
  <si>
    <t>SH-11131</t>
  </si>
  <si>
    <t>Comprobación de la calibracion de los dispositivos de la serie S3, H y L.</t>
  </si>
  <si>
    <t>SH-AW100-3</t>
  </si>
  <si>
    <r>
      <rPr>
        <sz val="9"/>
        <color theme="1"/>
        <rFont val="Arial"/>
      </rPr>
      <t xml:space="preserve">Medidor RH2 de actividad de agua AW, con cámara de medida </t>
    </r>
    <r>
      <rPr>
        <b/>
        <sz val="9"/>
        <color theme="1"/>
        <rFont val="Arial"/>
      </rPr>
      <t>SH-AW13700</t>
    </r>
    <r>
      <rPr>
        <sz val="9"/>
        <color theme="1"/>
        <rFont val="Arial"/>
      </rPr>
      <t xml:space="preserve"> con 2 m de cable, 4 frascos con tapa (2x186 ml y 2 de 245 ml) (5 ampollas+almohadillas textil) y certificado de fábrica.</t>
    </r>
  </si>
  <si>
    <t>SH-AW100-4</t>
  </si>
  <si>
    <r>
      <rPr>
        <sz val="9"/>
        <color theme="1"/>
        <rFont val="Arial"/>
      </rPr>
      <t xml:space="preserve">Medidor RH2 de actividad de agua AW, con cámara de medida </t>
    </r>
    <r>
      <rPr>
        <b/>
        <sz val="9"/>
        <color theme="1"/>
        <rFont val="Arial"/>
      </rPr>
      <t>SH-AW14500</t>
    </r>
    <r>
      <rPr>
        <sz val="9"/>
        <color theme="1"/>
        <rFont val="Arial"/>
      </rPr>
      <t xml:space="preserve"> MICRO con 2 m de cable, 1 frasco con tapa de 25 ml (5 ampollas+almohadillas textil) y certificado de fábrica.</t>
    </r>
  </si>
  <si>
    <t>SH-AW13700</t>
  </si>
  <si>
    <t>Cámara de medida de actividad de agua (AW), humedad y temperatura, con 2 m cable, 4 frascos con tapa (2x186 ml y 2x245 ml). Con patrones y certificado.</t>
  </si>
  <si>
    <t>SH-AW14920</t>
  </si>
  <si>
    <t>Cámara de medida de actividad de agua (AW), humedad y temperatura, en aluminio, para 25 ml, con 2 m cable.</t>
  </si>
  <si>
    <t xml:space="preserve">SH-AW14500       </t>
  </si>
  <si>
    <t>Cámara de medida de actividad de agua (AW), humedad y temperatura, en aluminio, para 25 ml, con 2 m cable. Con patrones y certificado.</t>
  </si>
  <si>
    <t>SH-AW13740</t>
  </si>
  <si>
    <t>14 Frascos de recambio con tapa twist-off, llenado máx. 240 ml para cámara de actividad de agua AW13700.</t>
  </si>
  <si>
    <t>SH-AW13741</t>
  </si>
  <si>
    <t>14 Frascos de recambio con tapa twist-off, llenado máx. 186 ml para cámara de actividad de agua AW13700.</t>
  </si>
  <si>
    <t>SH-AW14952</t>
  </si>
  <si>
    <t xml:space="preserve">Juego de recipientes de plástico, con tapa, para la cámara de actividad de agua AW de aluminio. (10 unidades)                 </t>
  </si>
  <si>
    <t>SH-AW14126</t>
  </si>
  <si>
    <t>14 recipientes de plástico PET, con tapa giratoria para llenado máx. de 200 ml.</t>
  </si>
  <si>
    <t>SH-AW12514</t>
  </si>
  <si>
    <t>Sensor de HR y temperatura en aire para AW100.</t>
  </si>
  <si>
    <t>Módulo USB interface, registro de datos y software de análisis. Incluye cable USB.</t>
  </si>
  <si>
    <t>SH-AW10249</t>
  </si>
  <si>
    <t>Tapa sensor de acero con filtro sinterizado inox, para aplicaciones de alta temperatura.</t>
  </si>
  <si>
    <t>SH-AW12004</t>
  </si>
  <si>
    <t>Sensor de temperatura y humedad con 2 m de cable para conexión al AW100. Tubo inox y sensor en protector sinterizado de 0.3 m. Escala 0…100% HR, calibración 10…90% ±1.5% HR a 23ºC. Temperatura -20…100ºC, calibración ±0.3% a 25ºC.</t>
  </si>
  <si>
    <t>SH-AW12032</t>
  </si>
  <si>
    <t>Sensor de temperatura y humedad con 2 m de cable para conexión al AW100. Tubo inox y sensor en protector sinterizado de 0.3 m. Escala 0…100%, calibración 10…90% ±2% HR a 25ºC. Temperatura -20…85ºC, calibración ±3% HR a 25ºC.</t>
  </si>
  <si>
    <t xml:space="preserve">ST-086501   </t>
  </si>
  <si>
    <t>Patrón estándar de calibración TC27368 de 0.150 aw, 50 unidades.</t>
  </si>
  <si>
    <t>ST-081790</t>
  </si>
  <si>
    <t>Patrón estándar de calibración TC27368 de 0.250 aw, 50 unidades.</t>
  </si>
  <si>
    <t>ST-081791</t>
  </si>
  <si>
    <t>Patrón estándar de calibración TC27364 de 0.500 aw, 50 unidades.</t>
  </si>
  <si>
    <t>ST-081792</t>
  </si>
  <si>
    <t>Patrón estándar de calibración TC32851 de 0.760 aw, 50 unidades.</t>
  </si>
  <si>
    <t>ST-081793</t>
  </si>
  <si>
    <t>Patrón estándar de calibración TC32827 de 0.920 aw, 50 unidades.</t>
  </si>
  <si>
    <t>ST-081796</t>
  </si>
  <si>
    <t>Patrón estándar de calibración TC14519 de 0.984 aw, 50 unidades.</t>
  </si>
  <si>
    <t>ST-081795</t>
  </si>
  <si>
    <t>Patrón estándar de calibración TC14519 de 1.000 aw, 50 unidades.</t>
  </si>
  <si>
    <t xml:space="preserve">ST-089949   </t>
  </si>
  <si>
    <t xml:space="preserve">Kit de patrones de calibración aw 35 pcs (5 de cada). (0.150, 0.250, 0.500, 0.760, 0.920, 0.984 y 1.00)                 </t>
  </si>
  <si>
    <t xml:space="preserve">KY-DA130N   </t>
  </si>
  <si>
    <t>Densímetro portátil DA-130N. Medición de la densidad y relacionadas (alcohol a 20 °C, tablas API A/B/D, salinidad, H2SO4, Plato, Brix). Rango de medición: 0,0000 a 2,0000 g/cm3, resolución: 0,0005, precisión 0,001, rango de temperatura: 0 a 40 °C, calibración con agua destilada, memoria para 1100 resultados, transferencia de datos al PC a través de puerto IR, alimentación con 2 pilas de 1.5 V.</t>
  </si>
  <si>
    <t>P-LMP3</t>
  </si>
  <si>
    <t>Lumiso Pooltest 3 PALINTEST. 0.01 a 10 mg/l (ppm). Completo con 5 cubetas, 4 varillas, cepillo, 210 tabletas de DPD1, DPD2, pH phenol y ácido cianúrico. Maleta dura. Con USB.</t>
  </si>
  <si>
    <t>P-LMP6</t>
  </si>
  <si>
    <t>Lumiso Pooltest 6 PALINTEST. 0.01 a 10 mg/l (ppm). Completo con 4 cubetas, 4 varillas, cepillo, 250 tabletas de DPD1, DPD2, pH phenol, dureza, bromo, ácido cianúrico y alcalinidad. Maleta dura. Con USB.</t>
  </si>
  <si>
    <t>P-LMC001</t>
  </si>
  <si>
    <t xml:space="preserve">Check standards NDF de los Lumiso Pooltest 3, 4 y 6 PALINTEST. </t>
  </si>
  <si>
    <t>P-LUM051</t>
  </si>
  <si>
    <r>
      <rPr>
        <sz val="9"/>
        <color theme="1"/>
        <rFont val="Arial"/>
      </rPr>
      <t xml:space="preserve">Lumiso </t>
    </r>
    <r>
      <rPr>
        <b/>
        <sz val="9"/>
        <color theme="1"/>
        <rFont val="Arial"/>
      </rPr>
      <t>Clorómetro</t>
    </r>
    <r>
      <rPr>
        <sz val="9"/>
        <color theme="1"/>
        <rFont val="Arial"/>
      </rPr>
      <t xml:space="preserve"> PALINTEST, dos escalas: de 0.01 a 5 mg/l y de 0.01 a 250 mg/l. Completo con 2 cubetas, 4 varillas, cepillo. Completo con maleta dura. </t>
    </r>
    <r>
      <rPr>
        <b/>
        <sz val="9"/>
        <color rgb="FFFF0000"/>
        <rFont val="Arial"/>
      </rPr>
      <t>Sin reactivos.</t>
    </r>
  </si>
  <si>
    <t>P-LUM052</t>
  </si>
  <si>
    <r>
      <rPr>
        <sz val="9"/>
        <color theme="1"/>
        <rFont val="Arial"/>
      </rPr>
      <t>Lumiso medidor de</t>
    </r>
    <r>
      <rPr>
        <b/>
        <sz val="9"/>
        <color theme="1"/>
        <rFont val="Arial"/>
      </rPr>
      <t xml:space="preserve"> Dióxido de cloro</t>
    </r>
    <r>
      <rPr>
        <sz val="9"/>
        <color theme="1"/>
        <rFont val="Arial"/>
      </rPr>
      <t xml:space="preserve"> PALINTEST, con 2 cubetas, cepillo, con tabletas de DPD1, DPD3 y DPD glicina (100 de cada). Completo con maleta dura.</t>
    </r>
  </si>
  <si>
    <t>P-LUM053</t>
  </si>
  <si>
    <r>
      <rPr>
        <sz val="9"/>
        <color theme="1"/>
        <rFont val="Arial"/>
      </rPr>
      <t>Lumiso medidor de</t>
    </r>
    <r>
      <rPr>
        <b/>
        <sz val="9"/>
        <color theme="1"/>
        <rFont val="Arial"/>
      </rPr>
      <t xml:space="preserve"> Ozono</t>
    </r>
    <r>
      <rPr>
        <sz val="9"/>
        <color theme="1"/>
        <rFont val="Arial"/>
      </rPr>
      <t xml:space="preserve"> portátil PALINTEST. 0 a 3.0 mg/l. Incluye 1 caja de 100 reactivos, 2 tubos, 4 prensa pastillas y 1 cepillo para limpieza tubos. Completo con maleta dura.</t>
    </r>
  </si>
  <si>
    <t>P-LMC005D</t>
  </si>
  <si>
    <t xml:space="preserve">Check standards NDF para medidores de Cloro, Dióxido de Cloro u Ozono. </t>
  </si>
  <si>
    <t>P-LUM050</t>
  </si>
  <si>
    <r>
      <rPr>
        <sz val="9"/>
        <color theme="1"/>
        <rFont val="Arial"/>
      </rPr>
      <t xml:space="preserve">Lumiso medidor de </t>
    </r>
    <r>
      <rPr>
        <b/>
        <sz val="9"/>
        <color theme="1"/>
        <rFont val="Arial"/>
      </rPr>
      <t>Amoniaco</t>
    </r>
    <r>
      <rPr>
        <sz val="9"/>
        <color theme="1"/>
        <rFont val="Arial"/>
      </rPr>
      <t xml:space="preserve"> PALINTEST. Escalas 0.06 - 15 mg/l N,  0.5 - 50 mg/l N y 1 - 100 mg/l. Completo con maleta dura. </t>
    </r>
    <r>
      <rPr>
        <b/>
        <sz val="9"/>
        <color rgb="FFFF0000"/>
        <rFont val="Arial"/>
      </rPr>
      <t>Sin reactivos.</t>
    </r>
  </si>
  <si>
    <t>P-LMC005N</t>
  </si>
  <si>
    <t xml:space="preserve">Check standards NDF del medidor Lumiso de amoniaco. </t>
  </si>
  <si>
    <t>P-PT555</t>
  </si>
  <si>
    <t>Pack de 5 cubetas de vidrio con tapa 25 mm diámetro con graduación 10 ml.</t>
  </si>
  <si>
    <t>P-PL420</t>
  </si>
  <si>
    <t xml:space="preserve">Caja de 25 tubetest para AMONIACO/15N. Método Nessler. Rango 0-15 mg/l N.            </t>
  </si>
  <si>
    <t>P-PL424</t>
  </si>
  <si>
    <t xml:space="preserve">Caja de 25 tubetest para AMONIACO/50N. Método Nessler. Rango 0-50 mg/l N.               </t>
  </si>
  <si>
    <t>P-PL425</t>
  </si>
  <si>
    <t xml:space="preserve">Caja de 25 tubetest para AMONIACO/100N. Método Nessler. Rango 0-100 mg/l N.      </t>
  </si>
  <si>
    <t>P-KEMS15DIS</t>
  </si>
  <si>
    <t>Kemio, en estuche blando, con patrones, cable USB, alimentador e instruciones (sin sensores).</t>
  </si>
  <si>
    <t>P-KEMH15DIS</t>
  </si>
  <si>
    <t>Kemio, kit clorito, con 200 sensores de dióxido de cloro/clorito, 100 de cloro, reactivos, equipo de desgasado y consumibles para medir clorito, incluyendo vaso, filtro y boma, en maleta con patrones, instrucciones, cable USB y alimentador.</t>
  </si>
  <si>
    <t>P-KEM21CLO</t>
  </si>
  <si>
    <t>Paquete de 100 sensores para cloro (libre 0.02…10 mg/l - total 0.02…75 mg/l).</t>
  </si>
  <si>
    <t>P-KEM25CLO</t>
  </si>
  <si>
    <t>Paquete de 500 sensores para cloro (libre 0.02…10 mg/l - total 0.02…75 mg/l).</t>
  </si>
  <si>
    <t>P-KEM21CHR</t>
  </si>
  <si>
    <t>Paquete de 100 sensores para cloro (libre 0.1…25 mg/l - total 1…500 mg/l).</t>
  </si>
  <si>
    <t>P-KEM25CHR</t>
  </si>
  <si>
    <t>Paquete de 500 sensores para cloro (libre 0.1…25 mg/l - total 1…500 mg/l).</t>
  </si>
  <si>
    <t>P-KEM21CDX</t>
  </si>
  <si>
    <t>Paquete de 100 sensores para clorito (0.02…50 mg/l).</t>
  </si>
  <si>
    <t>P-KEM25CDX</t>
  </si>
  <si>
    <t>Paquete de 500 sensores para clorito (0.02…50 mg/l).</t>
  </si>
  <si>
    <t>P-KEM21PAA</t>
  </si>
  <si>
    <t>Paquete de 100 sensores para perácetico (5…2000 mg/l).</t>
  </si>
  <si>
    <t>P-KEM25PAA</t>
  </si>
  <si>
    <t>Paquete de 500 sensores para perácetico (5…2000 mg/l).</t>
  </si>
  <si>
    <t>P-KEM21PAL</t>
  </si>
  <si>
    <t>Paquete de 100 sensores para perácetico bajo rango (0.02 …50 mg/l).</t>
  </si>
  <si>
    <t>P-KEM25PAL</t>
  </si>
  <si>
    <t>Paquete de 500 sensores para perácetico bajo rango (0.02 …50 mg/l).</t>
  </si>
  <si>
    <t>P-KEMS15HM</t>
  </si>
  <si>
    <t>Kemio kit metales pesados, con estuche blando, cable micro-USB, check standard, alimentador e instrucciones (sin sensores).</t>
  </si>
  <si>
    <t>P-KEMS15MUL</t>
  </si>
  <si>
    <t>Kemio kit MULTI para desinfectantes y metales pesados, con estuche blando, cable micro-USB, check standard, alimentador e instrucciones (sin sensores).</t>
  </si>
  <si>
    <t>P-KEM22MCD</t>
  </si>
  <si>
    <t>Paquete de 10 sensores para Cadmio (0.2 a 10 µg/l).</t>
  </si>
  <si>
    <t>P-KEM22MPB</t>
  </si>
  <si>
    <t>Paquete de 10 sensores para Plomo (1 a 100 µg/l).</t>
  </si>
  <si>
    <t>P-KEM100M-TAS</t>
  </si>
  <si>
    <t>Paquete de 100 sensores para arsénico (2 a 250 µg/l).</t>
  </si>
  <si>
    <t>P-KEM22MCU</t>
  </si>
  <si>
    <t>Paquete de 10 sensores para Cobre (100 a 2000 µg/l).</t>
  </si>
  <si>
    <t>P-PT546</t>
  </si>
  <si>
    <t xml:space="preserve">CR-1. Reactivo para determinación de clorito. </t>
  </si>
  <si>
    <t>P-PT547</t>
  </si>
  <si>
    <t xml:space="preserve">CR-2. Reactivo para determinación de clorito. </t>
  </si>
  <si>
    <t>P-PT549</t>
  </si>
  <si>
    <t>Reactivo glicina (para test de dióxido de cloro y clorito).</t>
  </si>
  <si>
    <t>P-KEMC10</t>
  </si>
  <si>
    <t>Check standards (patrones).</t>
  </si>
  <si>
    <t>P-LUM7210</t>
  </si>
  <si>
    <t>Fotómetro Lumiso Expert, de sobremesa, kit con maleta, paño de pulido, 8 tubos 20 mm (PT595), cable conexión USB, 1 jeringa 10 ml (PT629), 1 escobilla (PT663), varillas para triturar pastillas, 1 tubo de disolución.(PT512), vial 15 ml y tapa.</t>
  </si>
  <si>
    <t>P-LMCEXP</t>
  </si>
  <si>
    <t>Check standards para Fotómetro Lumiso Expert (patrones de validación) con certificado.</t>
  </si>
  <si>
    <t>E-PH100</t>
  </si>
  <si>
    <t xml:space="preserve">Indicador de pH, rojo de fenol, 1 botella para 100 test. </t>
  </si>
  <si>
    <t>TI-CL100</t>
  </si>
  <si>
    <t>Paquete para 100 test, para determinación de Cloro Libre (DPD).</t>
  </si>
  <si>
    <t>TI-CT100</t>
  </si>
  <si>
    <t>Paquete para 100 test, para determinación de Cloro Total (DPD).</t>
  </si>
  <si>
    <t>P-AP011</t>
  </si>
  <si>
    <t xml:space="preserve">Reactivo CLORO LIBRE, mono y dicloramina DPD 1, 0-5.0 mg/l. 250 test.        </t>
  </si>
  <si>
    <t>P-AP013</t>
  </si>
  <si>
    <t xml:space="preserve">Relleno para reactivo CLORO DPD 1, 0.01-10.0 mg/l. 250 test.        </t>
  </si>
  <si>
    <t>P-AP031</t>
  </si>
  <si>
    <t xml:space="preserve">Reactivo CLORO DPD 1 &amp; 3,     0-5.0 mg/l. 250 test.  </t>
  </si>
  <si>
    <t>P-AP033</t>
  </si>
  <si>
    <t xml:space="preserve">Reactivo CLORO DPD 1 &amp; 3 (rango alto),     0.01-10.0 mg/l. 250 test.  </t>
  </si>
  <si>
    <t>P-AP021</t>
  </si>
  <si>
    <t>P-AP041</t>
  </si>
  <si>
    <t xml:space="preserve">Reactivo CLORO TOTAL, RESIDUAL DPD 4. 0-0.5 mg/l. 250 test.  </t>
  </si>
  <si>
    <t>P-AP052</t>
  </si>
  <si>
    <t>P-AP056</t>
  </si>
  <si>
    <t>P-AP060</t>
  </si>
  <si>
    <t xml:space="preserve">Reactivo BROMO, 0-10.0 mg/l. 250 test.  </t>
  </si>
  <si>
    <t>P-AP087</t>
  </si>
  <si>
    <t xml:space="preserve">Reactivo ÁCIDO CIANÚRICO, 0-200 mg/l. 250 test.  </t>
  </si>
  <si>
    <t>P-AP104</t>
  </si>
  <si>
    <t xml:space="preserve">Reactivo PERÓXIDO DE HIDRÓGENO LR, 0-2.0 mg/l. 250 test.  </t>
  </si>
  <si>
    <t>P-AP105</t>
  </si>
  <si>
    <t xml:space="preserve">Reactivo PERÓXIDO DE HIDRÓGENO HR, 0-100 mg/l. 250 test.  </t>
  </si>
  <si>
    <t>P-AP109</t>
  </si>
  <si>
    <t xml:space="preserve">Reactivo NITRITO (Nitricol), 0-0.5N mg/l. 250 test.  </t>
  </si>
  <si>
    <t>P-AP114</t>
  </si>
  <si>
    <t>P-AP177</t>
  </si>
  <si>
    <t xml:space="preserve">Reactivo FOSFATO LR, 0-4.0 mg/l. 200 test.  </t>
  </si>
  <si>
    <t>P-AP130</t>
  </si>
  <si>
    <t xml:space="preserve">Reactivo pH (rojo fenol), 6.8 - 8.4 pH. 250 test.  </t>
  </si>
  <si>
    <t>P-AP148</t>
  </si>
  <si>
    <t xml:space="preserve">Reactivo ZINC, 0-4.0 mg/l. 250 test.  </t>
  </si>
  <si>
    <t>P-AP152</t>
  </si>
  <si>
    <t>Reactivo AMONÍACO, 0-1.0 (N) mg/l. 250 test.  SIN P-AT170.</t>
  </si>
  <si>
    <t>P-AP154</t>
  </si>
  <si>
    <t xml:space="preserve">Reactivo SULFATO, 0-200 mg/l. 250 test.  </t>
  </si>
  <si>
    <t>P-AP155</t>
  </si>
  <si>
    <t xml:space="preserve">Reactivo HIERRO LR, 0-1.0 mg/l. 250 test.  </t>
  </si>
  <si>
    <t>P-AP156</t>
  </si>
  <si>
    <t xml:space="preserve">Reactivo HIERRO HR, 0-10 mg/l. 250 test.       </t>
  </si>
  <si>
    <t>P-AP162</t>
  </si>
  <si>
    <t xml:space="preserve">Reactivo CLORO HR (rango alto), 0-250 mg/l. 250 test.  </t>
  </si>
  <si>
    <t>P-AP163</t>
  </si>
  <si>
    <t xml:space="preserve">Reactivo NITRATO (Nitratest), 0-20N mg/l. 200 test.  </t>
  </si>
  <si>
    <t>P-AP166</t>
  </si>
  <si>
    <t xml:space="preserve">Reactivo ALUMINIO, 0-0.5 mg/l. 250 test.  </t>
  </si>
  <si>
    <t>P-AP168</t>
  </si>
  <si>
    <t>P-AP173</t>
  </si>
  <si>
    <t xml:space="preserve">Reactivo MANGANESO, 0-0.03 mg/l. 250 test.  </t>
  </si>
  <si>
    <t>P-AP174</t>
  </si>
  <si>
    <t xml:space="preserve">Reactivo MANGANESO HR, 0.02-5 mg/l. 250 test.  </t>
  </si>
  <si>
    <t>P-AP175</t>
  </si>
  <si>
    <t xml:space="preserve">Reactivo FOSFATO LR,0-4.0 mg/l. 200 test.  </t>
  </si>
  <si>
    <t>P-AP179</t>
  </si>
  <si>
    <t xml:space="preserve">Reactivo FLUORUROS,  0-1.5 mg/l. 200 test.  </t>
  </si>
  <si>
    <t>P-AP181</t>
  </si>
  <si>
    <t>P-AP186</t>
  </si>
  <si>
    <t xml:space="preserve">Reactivo COBRE (Coppercol),  0-5.0 mg/l. 250 test.  </t>
  </si>
  <si>
    <t>P-AP187</t>
  </si>
  <si>
    <t xml:space="preserve">Reactivo COBRE (Coppercol) libre,  0-5.0 mg/l. 250 test.  </t>
  </si>
  <si>
    <t>P-AP188</t>
  </si>
  <si>
    <t xml:space="preserve">Reactivo ALCALINIDAD TOTAL (Alkaphot), 0-500 (CaCO3) mg/l. 250 test.      </t>
  </si>
  <si>
    <t>P-AP189</t>
  </si>
  <si>
    <t xml:space="preserve">Reactivo POTASIO, 0-12 mg/l. 250 test.      </t>
  </si>
  <si>
    <t>P-AP193L</t>
  </si>
  <si>
    <t>Reactivo MAGNESIO, 0-500 mg/l. 250 test. Líquido.</t>
  </si>
  <si>
    <t>P-AP250</t>
  </si>
  <si>
    <t>P-AP251</t>
  </si>
  <si>
    <t>P-AP252</t>
  </si>
  <si>
    <t xml:space="preserve">Reactivo DUREZA CÁLCICA (Calcicol),  0-500 mg/l. 250 test.   </t>
  </si>
  <si>
    <t>P-AP254</t>
  </si>
  <si>
    <t xml:space="preserve">Reactivo DUREZA (Hardicol),  0-500 (CaCO3) mg/l. 250 test.  </t>
  </si>
  <si>
    <t>P-AP258</t>
  </si>
  <si>
    <t>P-AP260</t>
  </si>
  <si>
    <t xml:space="preserve">Reactivo NITRITO (Nitriphot), 0-1500 (NaNO2) mg/l. 250 test.  </t>
  </si>
  <si>
    <t>P-AP266</t>
  </si>
  <si>
    <t>P-AP268</t>
  </si>
  <si>
    <t xml:space="preserve">Reactivo CLORURO (Chloridol), 0-50.000 mg/l (NaCl). 250 test.    </t>
  </si>
  <si>
    <t>P-AP281</t>
  </si>
  <si>
    <t xml:space="preserve">Reactivo CROMO VI (Chromicol), 0-1 mg/l. 250 test.  </t>
  </si>
  <si>
    <t>P-AP284</t>
  </si>
  <si>
    <t xml:space="preserve">Reactivo NÍQUEL (Nickeltest), 0-10 mg/l. 200 test.  </t>
  </si>
  <si>
    <t>P-AP290</t>
  </si>
  <si>
    <t>P-AP292</t>
  </si>
  <si>
    <t xml:space="preserve">Reactivo HIERRO MR, 0-0.5 mg/l. 250 test.  </t>
  </si>
  <si>
    <t>P-AT015</t>
  </si>
  <si>
    <t>Botellas reactivo liquido para cloro libre. 6 botellas A+6B. 100 determinaciones aprox.).</t>
  </si>
  <si>
    <t>P-AT052</t>
  </si>
  <si>
    <t>P-AT056</t>
  </si>
  <si>
    <t>Relleno reactivo de GLICINA DPD. 250 test.</t>
  </si>
  <si>
    <t>P-AT058</t>
  </si>
  <si>
    <t>P-AT170</t>
  </si>
  <si>
    <t>Reactivo acondicionador AMONIACO para fotómetro.</t>
  </si>
  <si>
    <t>P-PM011</t>
  </si>
  <si>
    <t>P-PM013</t>
  </si>
  <si>
    <t>P-PM021</t>
  </si>
  <si>
    <t>P-PM031</t>
  </si>
  <si>
    <t>P-PM033</t>
  </si>
  <si>
    <t>P-PM041</t>
  </si>
  <si>
    <t>P-PM052</t>
  </si>
  <si>
    <t>P-PM056</t>
  </si>
  <si>
    <t>P-PM060</t>
  </si>
  <si>
    <t>P-PM087</t>
  </si>
  <si>
    <t>P-PM104</t>
  </si>
  <si>
    <t>P-PM105</t>
  </si>
  <si>
    <t>P-PM109</t>
  </si>
  <si>
    <t>P-PM114</t>
  </si>
  <si>
    <t>P-PM130</t>
  </si>
  <si>
    <t>P-PM148</t>
  </si>
  <si>
    <t>P-PM152</t>
  </si>
  <si>
    <t>P-PM154</t>
  </si>
  <si>
    <t>P-PM156</t>
  </si>
  <si>
    <t>P-PM162</t>
  </si>
  <si>
    <t>P-PM163</t>
  </si>
  <si>
    <t>P-PM166</t>
  </si>
  <si>
    <t>P-PM168</t>
  </si>
  <si>
    <t>P-PM173</t>
  </si>
  <si>
    <t>P-PM174</t>
  </si>
  <si>
    <t>P-PM175</t>
  </si>
  <si>
    <t>P-PM177</t>
  </si>
  <si>
    <t>P-PM179</t>
  </si>
  <si>
    <t>P-PM181</t>
  </si>
  <si>
    <t>P-PM186</t>
  </si>
  <si>
    <t>P-PM188</t>
  </si>
  <si>
    <t>P-PM189</t>
  </si>
  <si>
    <t>P-PM250</t>
  </si>
  <si>
    <t>P-PM251</t>
  </si>
  <si>
    <t>P-PM252</t>
  </si>
  <si>
    <t>P-PM254</t>
  </si>
  <si>
    <t>P-PM258</t>
  </si>
  <si>
    <t>P-PM260</t>
  </si>
  <si>
    <t>P-PM266</t>
  </si>
  <si>
    <t>P-PM268</t>
  </si>
  <si>
    <t>P-PM269</t>
  </si>
  <si>
    <t xml:space="preserve">Reactivo para fotómetro COLOR / TURBIDEZ, 10-500 (unidades Hazen). 50 test.   </t>
  </si>
  <si>
    <t>P-PM281</t>
  </si>
  <si>
    <t>P-PM284</t>
  </si>
  <si>
    <t>P-PM290</t>
  </si>
  <si>
    <t>P-PM292</t>
  </si>
  <si>
    <t>P-PT502</t>
  </si>
  <si>
    <t xml:space="preserve">Varillas de aplastamiento de tabletas (10 unidades). </t>
  </si>
  <si>
    <t>P-PT553</t>
  </si>
  <si>
    <t xml:space="preserve">Equipo de desgasamiento. </t>
  </si>
  <si>
    <t>P-PT554</t>
  </si>
  <si>
    <t xml:space="preserve">Bomba de desgase. </t>
  </si>
  <si>
    <t>P-PT556</t>
  </si>
  <si>
    <t xml:space="preserve">Filtro de recambio de desgase. </t>
  </si>
  <si>
    <t>P-PT747</t>
  </si>
  <si>
    <t xml:space="preserve">GD-CL3026           </t>
  </si>
  <si>
    <t>Fotómetro portátil para cloro libre y total CL3026, con memoria para 150 puntos. Incluye viales, reactivo en tiras y maleta.</t>
  </si>
  <si>
    <t xml:space="preserve">GD-CL50   </t>
  </si>
  <si>
    <t>Paquete de tiras para 50 test, para determinación de cloro libre (DPD).</t>
  </si>
  <si>
    <t>GD-CT50</t>
  </si>
  <si>
    <t>Paquete de tiras para 50 test, para determinación de cloro total (DPD).</t>
  </si>
  <si>
    <t xml:space="preserve">GD-VIAL  </t>
  </si>
  <si>
    <t xml:space="preserve">Vial de recambio para turbidímetro TN3025 y fotómetro CL3026.       </t>
  </si>
  <si>
    <t xml:space="preserve">LP-KIT-LEG1         </t>
  </si>
  <si>
    <t>Maletín LEGIONELLA incluye: Turbidímetro TN3025, multiparamétrico pH y cond. (PCT5) y medidor de Cloro SCUBA.</t>
  </si>
  <si>
    <t>LP-KIT-LEG2</t>
  </si>
  <si>
    <t xml:space="preserve">Maletín LEGIONELLA incluye: Turbidímetro TN3025 y multiparamétrico pH y conductividad (PCT5).                                              </t>
  </si>
  <si>
    <t>LP-KIT-LEG3</t>
  </si>
  <si>
    <t xml:space="preserve">Maletín LEGIONELLA incluye: Turbidímetro TN3025, multiparamétrico pH y cond. (PCT5) y medidor de Cloro CL3026.  </t>
  </si>
  <si>
    <t>LP-KIT-LEG4</t>
  </si>
  <si>
    <t xml:space="preserve">Maletín LEGIONELLA incluye: Turbidímetro TN3025 y tester de (PHT5) y medidor de Cloro SCUBA.                                           </t>
  </si>
  <si>
    <t>P-SPT610</t>
  </si>
  <si>
    <t>Kit para control visual de Cloro libre y pH. Tabletas 20 x cloro libre y 20 x rojo fenol.</t>
  </si>
  <si>
    <t>P-SPT612</t>
  </si>
  <si>
    <t>Kit para control visual de Cloro (0...5), pH y alcalinidad, con contenedor. Tabletas 10 x alcalinidad, 250 x pH (rojo fenol) 20 x cloro libre.</t>
  </si>
  <si>
    <t>P-AL003B</t>
  </si>
  <si>
    <t xml:space="preserve">Reactivo de relleno para Pooltester Kit (30 pastillas DPD + 30 pH). </t>
  </si>
  <si>
    <t xml:space="preserve">P-PTJ637 </t>
  </si>
  <si>
    <t>Paquete de 50 tiras 6 en 1 (cloro libre y total, bromo, pH, cianúrico, ruteza y alcalinidad).</t>
  </si>
  <si>
    <t>P-PTJ634</t>
  </si>
  <si>
    <t>Paquete de 50 tiras 3 en 1 (cloro libre y total, pH y alcalinidad).</t>
  </si>
  <si>
    <t>G-101</t>
  </si>
  <si>
    <t>Refractómetro para azúcar 0…32% Brix.</t>
  </si>
  <si>
    <t>G-101ATC</t>
  </si>
  <si>
    <t>Refractómetro para azúcar 0…32% Brix, con compensación de temperatura.</t>
  </si>
  <si>
    <t>G-101ATCLED</t>
  </si>
  <si>
    <t xml:space="preserve">Refractómetro para azúcar 0…32% Brix y con compensación de temperatura. Con cubierta Led. </t>
  </si>
  <si>
    <t>G-102</t>
  </si>
  <si>
    <t xml:space="preserve">Refractómetro para azúcar 28..62% Brix. </t>
  </si>
  <si>
    <t>G-103</t>
  </si>
  <si>
    <t>Refractómetro para uso general 0...80% Brix.</t>
  </si>
  <si>
    <t>G-103LED</t>
  </si>
  <si>
    <t>Refractómetro para uso general 0...80% Brix. Con cubierta Led.</t>
  </si>
  <si>
    <t>G-104</t>
  </si>
  <si>
    <t>Refractómetro para miel 58...92% azúcar, 12…27% agua, 28...42º Beaubé, 12-27% agua.</t>
  </si>
  <si>
    <t>G-105</t>
  </si>
  <si>
    <t>Refractómetro para orina 0…12 g/dl de suero, de 1000 a 1050 sg orina, 1,3330…1,3600 nD.</t>
  </si>
  <si>
    <t>G-106</t>
  </si>
  <si>
    <t>Refractómetro para salinidad de 0…28% NaCl.</t>
  </si>
  <si>
    <t>G-106ATC</t>
  </si>
  <si>
    <t>Refractómetro para salinidad de 0…100‰ NaCl (agua de mar) y compensación de temperatura.</t>
  </si>
  <si>
    <t>G-107ATC</t>
  </si>
  <si>
    <t>Refractómetro para vino de 0…32% Brix, 0..28 KM/W Babo y compensación de temperatura.</t>
  </si>
  <si>
    <t>G-107ATCLED</t>
  </si>
  <si>
    <t>Refractómetro para vino de 0…32% Brix, 0..28 KM/W Babo y compensación de temperatura. Con cubierta Led.</t>
  </si>
  <si>
    <t>G-414ATC</t>
  </si>
  <si>
    <t xml:space="preserve">Refractómetro para anticongelantes y baterías -50…0ºC Etilen glicol, -50…0ºC propilen glicol, -40…0º para detergente limpiador, de 1,10…1,40 Kg/l fluido de bateria. </t>
  </si>
  <si>
    <t>G-UREA</t>
  </si>
  <si>
    <t>Refractómetro para urea 0…40%.</t>
  </si>
  <si>
    <t>G-ABBE</t>
  </si>
  <si>
    <t>Refractómetro de Abbe para medir índice de refracción y concentración de azucar (Brix), con termómetro digital. Preparado para coplar a un termostato de circulación. Escala 1,3000 - 1,7000 nD, Brix 09-95%.</t>
  </si>
  <si>
    <t>G-43000163</t>
  </si>
  <si>
    <t>Cubierta del prisma.</t>
  </si>
  <si>
    <t>G-43000003</t>
  </si>
  <si>
    <t>Cubierta del prisma con LED.</t>
  </si>
  <si>
    <t>G-43000153</t>
  </si>
  <si>
    <t>Recambio del termómetro digital para refractómetro ABBE 110.</t>
  </si>
  <si>
    <t>G-DBR55</t>
  </si>
  <si>
    <t>Refractómetro digital multi-escala. Escala 0.0…55.0% Brix (±0.2% 1.3333…1.4098 nD, 0.0…40.0ºC.</t>
  </si>
  <si>
    <t>G-DBR95</t>
  </si>
  <si>
    <t>Refractómetro digital multi-escala. Escala 0.0…95.0% Brix (±0.2% 1.3333…1.5318 nD, 0.0…40.0ºC.</t>
  </si>
  <si>
    <t>G-DBRCAFE</t>
  </si>
  <si>
    <t>Refractómetro digital multi-eslaca para café. 0.0…26.0% Brix, TDS 0.00…23%, 0.0…70.0ºC.</t>
  </si>
  <si>
    <t>G-DBRVINO</t>
  </si>
  <si>
    <t>Refractómetro digital multi-escala para vinos, 0.0…55.0% Brix, KMW 0.00…46.4º, Be 0.00…29.8º, Babo, 0.0…46.4º, Oe 3…256º, TAVP 0.0…37.9%. Temperatura 0.0…70.0ºC.</t>
  </si>
  <si>
    <t>G-DBRSAL</t>
  </si>
  <si>
    <t>Refractómetro digital multi-escala , 0.0…28-0% salinidad / Temperatura 0.0…70.0ºC.</t>
  </si>
  <si>
    <t>TURBIDÍMETROS</t>
  </si>
  <si>
    <t>GD-TN3025-3</t>
  </si>
  <si>
    <t xml:space="preserve">Turbidímetro porttátil TN3025, luz infrarroja, 0 a 1000 NTU calibración 4 puntos, 4 escalas, con maleta, patrones y viales      </t>
  </si>
  <si>
    <t xml:space="preserve">GD-TN3025CAL     </t>
  </si>
  <si>
    <t xml:space="preserve">Kit de patrones Formacina T-CAL® de 0, 20, 100  y 800 NTU con vial para turbidímetro TN3025.  Con certificado. Caducidad 8 meses.      </t>
  </si>
  <si>
    <t>TL-TN3100-3A</t>
  </si>
  <si>
    <r>
      <rPr>
        <sz val="9"/>
        <color theme="1"/>
        <rFont val="Arial"/>
      </rPr>
      <t xml:space="preserve">Turbidímetro portátil TN-3100, de luz infrarroja, escala automática </t>
    </r>
    <r>
      <rPr>
        <b/>
        <sz val="9"/>
        <color theme="1"/>
        <rFont val="Arial"/>
      </rPr>
      <t>0 a 1000 NTU</t>
    </r>
    <r>
      <rPr>
        <sz val="9"/>
        <color theme="1"/>
        <rFont val="Arial"/>
      </rPr>
      <t xml:space="preserve">, completo. Incluye: maleta, patrones </t>
    </r>
    <r>
      <rPr>
        <b/>
        <sz val="9"/>
        <color rgb="FFFF0000"/>
        <rFont val="Arial"/>
      </rPr>
      <t>con certificado</t>
    </r>
    <r>
      <rPr>
        <sz val="9"/>
        <color theme="1"/>
        <rFont val="Arial"/>
      </rPr>
      <t xml:space="preserve"> (0, 1, 20 y 100 NTU), 4 viales vacios, pipeta de plástico, escobillón, paño de limpieza y cable conexión USB a PC. Con batería recargable y alimentador.</t>
    </r>
  </si>
  <si>
    <t>E-TN100</t>
  </si>
  <si>
    <r>
      <rPr>
        <sz val="9"/>
        <color theme="1"/>
        <rFont val="Arial"/>
      </rPr>
      <t xml:space="preserve">Turbidímetro portátil TN-100, de luz infrarroja, escala automática </t>
    </r>
    <r>
      <rPr>
        <b/>
        <sz val="9"/>
        <color theme="1"/>
        <rFont val="Arial"/>
      </rPr>
      <t>0.01 a 2000 NTU</t>
    </r>
    <r>
      <rPr>
        <sz val="9"/>
        <color theme="1"/>
        <rFont val="Arial"/>
      </rPr>
      <t>, completo.</t>
    </r>
  </si>
  <si>
    <t>LP-C-0NTU</t>
  </si>
  <si>
    <r>
      <rPr>
        <sz val="9"/>
        <color theme="1"/>
        <rFont val="Arial"/>
      </rPr>
      <t xml:space="preserve">Disolución patrón Formacina T-CAL® de 0 NTU con vial, para turbidímetros TN3020, TN3030 y TN3100. </t>
    </r>
    <r>
      <rPr>
        <b/>
        <sz val="9"/>
        <color rgb="FFFF0000"/>
        <rFont val="Arial"/>
      </rPr>
      <t>Con certificado.</t>
    </r>
  </si>
  <si>
    <t>LP-C-1NTU</t>
  </si>
  <si>
    <r>
      <rPr>
        <sz val="9"/>
        <color theme="1"/>
        <rFont val="Arial"/>
      </rPr>
      <t xml:space="preserve">Disolución patrón Formacina T-CAL® de 1 NTU con vial, para turbidímetros TN3020, TN3030 y TN3100. </t>
    </r>
    <r>
      <rPr>
        <b/>
        <sz val="9"/>
        <color rgb="FFFF0000"/>
        <rFont val="Arial"/>
      </rPr>
      <t>Con certificado.</t>
    </r>
  </si>
  <si>
    <t>LP-C-20NTU</t>
  </si>
  <si>
    <r>
      <rPr>
        <sz val="9"/>
        <color theme="1"/>
        <rFont val="Arial"/>
      </rPr>
      <t xml:space="preserve">Disolución patrón Formacina T-CAL® de 20 NTU con vial, para turbidímetros TN3020, TN3030 y TN3100. </t>
    </r>
    <r>
      <rPr>
        <b/>
        <sz val="9"/>
        <color rgb="FFFF0000"/>
        <rFont val="Arial"/>
      </rPr>
      <t>Con certificado.</t>
    </r>
  </si>
  <si>
    <t>LP-C-100NTU</t>
  </si>
  <si>
    <r>
      <rPr>
        <sz val="9"/>
        <color theme="1"/>
        <rFont val="Arial"/>
      </rPr>
      <t xml:space="preserve">Disolución patrón Formacina T-CAL® de 100 NTU con vial, para turbidímetros TN3020, TN3030 y TN3100. </t>
    </r>
    <r>
      <rPr>
        <b/>
        <sz val="9"/>
        <color rgb="FFFF0000"/>
        <rFont val="Arial"/>
      </rPr>
      <t>Con certificado.</t>
    </r>
  </si>
  <si>
    <t>TL-VIAL</t>
  </si>
  <si>
    <t xml:space="preserve">Vial de recambio para turbidímetros TN3030 y TN3100.      </t>
  </si>
  <si>
    <t>E-TN100CAL</t>
  </si>
  <si>
    <t xml:space="preserve">Juego de 4 patrones, botellas de 60 ml, de 0.02,20,100 y 800 NTU,  para TN-100. Caducidad 8 meses. </t>
  </si>
  <si>
    <t>E-TN100CUVT</t>
  </si>
  <si>
    <t xml:space="preserve">Juego de 3 viales para turbidímetro TN100 y colorímetros portátiles EUTECH. </t>
  </si>
  <si>
    <t>P-LTH090</t>
  </si>
  <si>
    <t>Turbidímetro portátil EXPERT Palintest, completo con maleta y viales, escala automática 0.01 a 1000 NTU.</t>
  </si>
  <si>
    <t>P-LTC090</t>
  </si>
  <si>
    <t>Juego de patrones SDVB de repuesto con certificado para Turbidímetro Expert Palintest LTH090.</t>
  </si>
  <si>
    <t>P-PT128</t>
  </si>
  <si>
    <t>Kit de óptica de repuesto para Turbidímetro Expert Palintest LTH090.</t>
  </si>
  <si>
    <t>P-PT120</t>
  </si>
  <si>
    <t xml:space="preserve">Aceite de silicona 10 ml. </t>
  </si>
  <si>
    <t>P-PT663</t>
  </si>
  <si>
    <t>P-PTC092</t>
  </si>
  <si>
    <t>Juego de patrones SDVB de repuesto con certificado para Turbidímetro Compact Palintest.</t>
  </si>
  <si>
    <t>R-CRS-0.0-100</t>
  </si>
  <si>
    <r>
      <rPr>
        <sz val="9"/>
        <color theme="1"/>
        <rFont val="Arial"/>
      </rPr>
      <t xml:space="preserve">Patrón de turbidez, No Ratio, 0.0 NTU. 1 x 100 ml. Certificada. </t>
    </r>
    <r>
      <rPr>
        <b/>
        <sz val="9"/>
        <color rgb="FFFF0000"/>
        <rFont val="Arial"/>
      </rPr>
      <t>Caducidad: 730 días. Vida útil mínima: 219 días.</t>
    </r>
  </si>
  <si>
    <t>R-CRS-0.0-500</t>
  </si>
  <si>
    <r>
      <rPr>
        <sz val="9"/>
        <color theme="1"/>
        <rFont val="Arial"/>
      </rPr>
      <t xml:space="preserve">Patrón de turbidez, No Ratio, 0.0 NTU. 1 x 500 ml. Certificada. </t>
    </r>
    <r>
      <rPr>
        <b/>
        <sz val="9"/>
        <color rgb="FFFF0000"/>
        <rFont val="Arial"/>
      </rPr>
      <t>Caducidad: 730 días. Vida útil mínima: 219 días.</t>
    </r>
  </si>
  <si>
    <t>R-CRS-0.02-100</t>
  </si>
  <si>
    <r>
      <rPr>
        <sz val="9"/>
        <color theme="1"/>
        <rFont val="Arial"/>
      </rPr>
      <t xml:space="preserve">Patrón de turbidez, No Ratio, 0.02 NTU. 1 x 100 ml. Certificada. </t>
    </r>
    <r>
      <rPr>
        <b/>
        <sz val="9"/>
        <color rgb="FFFF0000"/>
        <rFont val="Arial"/>
      </rPr>
      <t>Caducidad: 730 días. Vida útil mínima: 219 días.</t>
    </r>
  </si>
  <si>
    <t>R-CRS-0.1-100</t>
  </si>
  <si>
    <r>
      <rPr>
        <sz val="9"/>
        <color theme="1"/>
        <rFont val="Arial"/>
      </rPr>
      <t xml:space="preserve">Patrón de turbidez, No Ratio, 0.1 NTU. 1 x 100 ml. Certificada. </t>
    </r>
    <r>
      <rPr>
        <b/>
        <sz val="9"/>
        <color rgb="FFFF0000"/>
        <rFont val="Arial"/>
      </rPr>
      <t>Caducidad: 730 días. Vida útil mínima: 219 días.</t>
    </r>
  </si>
  <si>
    <t>R-CRS-0.1-500</t>
  </si>
  <si>
    <r>
      <rPr>
        <sz val="9"/>
        <color theme="1"/>
        <rFont val="Arial"/>
      </rPr>
      <t xml:space="preserve">Patrón de turbidez, No Ratio, 0.1 NTU. 1 x 500 ml.  Certificada. </t>
    </r>
    <r>
      <rPr>
        <b/>
        <sz val="9"/>
        <color rgb="FFFF0000"/>
        <rFont val="Arial"/>
      </rPr>
      <t>Caducidad: 730 días. Vida útil mínima: 219 días.</t>
    </r>
  </si>
  <si>
    <t>R-CRS-0.2-100</t>
  </si>
  <si>
    <r>
      <rPr>
        <sz val="9"/>
        <color theme="1"/>
        <rFont val="Arial"/>
      </rPr>
      <t xml:space="preserve">Patrón de turbidez, No Ratio, 0.2 NTU. 1 x 100 ml. Certificada. </t>
    </r>
    <r>
      <rPr>
        <b/>
        <sz val="9"/>
        <color rgb="FFFF0000"/>
        <rFont val="Arial"/>
      </rPr>
      <t>Caducidad: 730 días. Vida útil mínima: 219 días.</t>
    </r>
  </si>
  <si>
    <t>R-CRS-0.2-500</t>
  </si>
  <si>
    <r>
      <rPr>
        <sz val="9"/>
        <color theme="1"/>
        <rFont val="Arial"/>
      </rPr>
      <t xml:space="preserve">Patrón de turbidez, No Ratio, 0.2 NTU. 1 x 500 ml. Certificada. </t>
    </r>
    <r>
      <rPr>
        <b/>
        <sz val="9"/>
        <color rgb="FFFF0000"/>
        <rFont val="Arial"/>
      </rPr>
      <t>Caducidad: 730 días. Vida útil mínima: 219 días.</t>
    </r>
  </si>
  <si>
    <t>R-CRS-0.5-100</t>
  </si>
  <si>
    <r>
      <rPr>
        <sz val="9"/>
        <color theme="1"/>
        <rFont val="Arial"/>
      </rPr>
      <t xml:space="preserve">Patrón de turbidez, No Ratio, 0.5 NTU. 1 x 100 ml. Certificada. </t>
    </r>
    <r>
      <rPr>
        <b/>
        <sz val="9"/>
        <color rgb="FFFF0000"/>
        <rFont val="Arial"/>
      </rPr>
      <t>Caducidad: 730 días. Vida útil mínima: 219 días.</t>
    </r>
  </si>
  <si>
    <t>R-CRS-0.5-500</t>
  </si>
  <si>
    <r>
      <rPr>
        <sz val="9"/>
        <color theme="1"/>
        <rFont val="Arial"/>
      </rPr>
      <t xml:space="preserve">Patrón de turbidez, No Ratio, 0.5 NTU. 1 x 500 ml. Certificada. </t>
    </r>
    <r>
      <rPr>
        <b/>
        <sz val="9"/>
        <color rgb="FFFF0000"/>
        <rFont val="Arial"/>
      </rPr>
      <t>Caducidad: 730 días. Vida útil mínima: 219 días.</t>
    </r>
  </si>
  <si>
    <t>R-CRS-1-100</t>
  </si>
  <si>
    <r>
      <rPr>
        <sz val="9"/>
        <color theme="1"/>
        <rFont val="Arial"/>
      </rPr>
      <t xml:space="preserve">Patrón de turbidez, No Ratio, 1 NTU. 1 x 100 ml. Certificada. </t>
    </r>
    <r>
      <rPr>
        <b/>
        <sz val="9"/>
        <color rgb="FFFF0000"/>
        <rFont val="Arial"/>
      </rPr>
      <t>Caducidad: 730 días. Vida útil mínima: 219 días.</t>
    </r>
  </si>
  <si>
    <t>R-CRS-1-500</t>
  </si>
  <si>
    <r>
      <rPr>
        <sz val="9"/>
        <color theme="1"/>
        <rFont val="Arial"/>
      </rPr>
      <t xml:space="preserve">Patrón de turbidez, No Ratio, 1 NTU. 1 x 500 ml. Certificada. </t>
    </r>
    <r>
      <rPr>
        <b/>
        <sz val="9"/>
        <color rgb="FFFF0000"/>
        <rFont val="Arial"/>
      </rPr>
      <t>Caducidad: 730 días. Vida útil mínima: 219 días.</t>
    </r>
  </si>
  <si>
    <t>R-CRS-2-100</t>
  </si>
  <si>
    <r>
      <rPr>
        <sz val="9"/>
        <color theme="1"/>
        <rFont val="Arial"/>
      </rPr>
      <t xml:space="preserve">Patrón de turbidez, No Ratio, 2 NTU. 1 x 100 ml. Certificada. </t>
    </r>
    <r>
      <rPr>
        <b/>
        <sz val="9"/>
        <color rgb="FFFF0000"/>
        <rFont val="Arial"/>
      </rPr>
      <t>Caducidad: 730 días. Vida útil mínima: 219 días.</t>
    </r>
  </si>
  <si>
    <t>R-CRS-2-500</t>
  </si>
  <si>
    <r>
      <rPr>
        <sz val="9"/>
        <color theme="1"/>
        <rFont val="Arial"/>
      </rPr>
      <t xml:space="preserve">Patrón de turbidez, No Ratio, 2 NTU. 1 x 500 ml. Certificada. </t>
    </r>
    <r>
      <rPr>
        <b/>
        <sz val="9"/>
        <color rgb="FFFF0000"/>
        <rFont val="Arial"/>
      </rPr>
      <t>Caducidad: 730 días. Vida útil mínima: 219 días.</t>
    </r>
  </si>
  <si>
    <t>R-CRS-5-100</t>
  </si>
  <si>
    <r>
      <rPr>
        <sz val="9"/>
        <color theme="1"/>
        <rFont val="Arial"/>
      </rPr>
      <t xml:space="preserve">Patrón de turbidez, No Ratio, 5 NTU. 1 x 100 ml. Certificada. </t>
    </r>
    <r>
      <rPr>
        <b/>
        <sz val="9"/>
        <color rgb="FFFF0000"/>
        <rFont val="Arial"/>
      </rPr>
      <t>Caducidad: 730 días. Vida útil mínima: 219 días.</t>
    </r>
  </si>
  <si>
    <t>R-CRS-5-500</t>
  </si>
  <si>
    <r>
      <rPr>
        <sz val="9"/>
        <color theme="1"/>
        <rFont val="Arial"/>
      </rPr>
      <t xml:space="preserve">Patrón de turbidez, No Ratio, 5 NTU. 1 x 500 ml. Certificada. </t>
    </r>
    <r>
      <rPr>
        <b/>
        <sz val="9"/>
        <color rgb="FFFF0000"/>
        <rFont val="Arial"/>
      </rPr>
      <t>Caducidad: 730 días. Vida útil mínima: 219 días.</t>
    </r>
  </si>
  <si>
    <t>R-CRS-10-100</t>
  </si>
  <si>
    <r>
      <rPr>
        <sz val="9"/>
        <color theme="1"/>
        <rFont val="Arial"/>
      </rPr>
      <t xml:space="preserve">Patrón de turbidez, No Ratio, 10 NTU. 1 x 100 ml. Certificada. </t>
    </r>
    <r>
      <rPr>
        <b/>
        <sz val="9"/>
        <color rgb="FFFF0000"/>
        <rFont val="Arial"/>
      </rPr>
      <t>Caducidad: 730 días. Vida útil mínima: 219 días.</t>
    </r>
  </si>
  <si>
    <t>R-CRS-10-500</t>
  </si>
  <si>
    <r>
      <rPr>
        <sz val="9"/>
        <color theme="1"/>
        <rFont val="Arial"/>
      </rPr>
      <t xml:space="preserve">Patrón de turbidez, No Ratio, 10NTU. 1 x 500 ml. Certificada. </t>
    </r>
    <r>
      <rPr>
        <b/>
        <sz val="9"/>
        <color rgb="FFFF0000"/>
        <rFont val="Arial"/>
      </rPr>
      <t>Caducidad: 730 días. Vida útil mínima: 219 días.</t>
    </r>
  </si>
  <si>
    <t>R-CRS-20-100</t>
  </si>
  <si>
    <r>
      <rPr>
        <sz val="9"/>
        <color theme="1"/>
        <rFont val="Arial"/>
      </rPr>
      <t>Patrón de turbidez, No Ratio, 20 NTU. 1 x 100 ml. Certificada.</t>
    </r>
    <r>
      <rPr>
        <b/>
        <sz val="9"/>
        <color rgb="FFFF0000"/>
        <rFont val="Arial"/>
      </rPr>
      <t xml:space="preserve"> Caducidad: 730 días. Vida útil mínima: 219 días.</t>
    </r>
  </si>
  <si>
    <t>R-CRS-20-500</t>
  </si>
  <si>
    <r>
      <rPr>
        <sz val="9"/>
        <color theme="1"/>
        <rFont val="Arial"/>
      </rPr>
      <t xml:space="preserve">Patrón de turbidez, No Ratio, 20 NTU. 1 x 500 ml. Certificada. </t>
    </r>
    <r>
      <rPr>
        <b/>
        <sz val="9"/>
        <color rgb="FFFF0000"/>
        <rFont val="Arial"/>
      </rPr>
      <t>Caducidad: 730 días. Vida útil mínima: 219 días.</t>
    </r>
  </si>
  <si>
    <t>R-CRS-40-100</t>
  </si>
  <si>
    <r>
      <rPr>
        <sz val="9"/>
        <color theme="1"/>
        <rFont val="Arial"/>
      </rPr>
      <t xml:space="preserve">Patrón de turbidez, No Ratio, 40 NTU. 1 x 100 ml. Certificada. </t>
    </r>
    <r>
      <rPr>
        <b/>
        <sz val="9"/>
        <color rgb="FFFF0000"/>
        <rFont val="Arial"/>
      </rPr>
      <t>Caducidad: 730 días. Vida útil mínima: 219 días.</t>
    </r>
  </si>
  <si>
    <t>R-CRS-40-500</t>
  </si>
  <si>
    <r>
      <rPr>
        <sz val="9"/>
        <color theme="1"/>
        <rFont val="Arial"/>
      </rPr>
      <t xml:space="preserve">Patrón de turbidez, No Ratio, 40 NTU. 1 x 500 ml. Certificada. </t>
    </r>
    <r>
      <rPr>
        <b/>
        <sz val="9"/>
        <color rgb="FFFF0000"/>
        <rFont val="Arial"/>
      </rPr>
      <t>Caducidad: 730 días. Vida útil mínima: 219 días.</t>
    </r>
  </si>
  <si>
    <t>R-CRS-50-100</t>
  </si>
  <si>
    <r>
      <rPr>
        <sz val="9"/>
        <color theme="1"/>
        <rFont val="Arial"/>
      </rPr>
      <t xml:space="preserve">Patrón de turbidez, No Ratio, 50 NTU. 1 x 100 ml.  Certificada. </t>
    </r>
    <r>
      <rPr>
        <b/>
        <sz val="9"/>
        <color rgb="FFFF0000"/>
        <rFont val="Arial"/>
      </rPr>
      <t>Caducidad: 730 días. Vida útil mínima: 219 días.</t>
    </r>
  </si>
  <si>
    <t>R-CRS-50-500</t>
  </si>
  <si>
    <r>
      <rPr>
        <sz val="9"/>
        <color theme="1"/>
        <rFont val="Arial"/>
      </rPr>
      <t xml:space="preserve">Patrón de turbidez, No Ratio, 50 NTU. 1 x 500 ml. Certificada. </t>
    </r>
    <r>
      <rPr>
        <b/>
        <sz val="9"/>
        <color rgb="FFFF0000"/>
        <rFont val="Arial"/>
      </rPr>
      <t>Caducidad: 730 días. Vida útil mínima: 219 días.</t>
    </r>
  </si>
  <si>
    <t>R-CRS-60-100</t>
  </si>
  <si>
    <r>
      <rPr>
        <sz val="9"/>
        <color theme="1"/>
        <rFont val="Arial"/>
      </rPr>
      <t xml:space="preserve">Patrón de turbidez, No Ratio, 60 NTU. 1 x 100 ml. Certificada. </t>
    </r>
    <r>
      <rPr>
        <b/>
        <sz val="9"/>
        <color rgb="FFFF0000"/>
        <rFont val="Arial"/>
      </rPr>
      <t>Caducidad: 730 días. Vida útil mínima: 219 días.</t>
    </r>
  </si>
  <si>
    <t>R-CRS-60-500</t>
  </si>
  <si>
    <r>
      <rPr>
        <sz val="9"/>
        <color theme="1"/>
        <rFont val="Arial"/>
      </rPr>
      <t xml:space="preserve">Patrón de turbidez, No Ratio, 60 NTU. 1 x 500 ml. Certificada. </t>
    </r>
    <r>
      <rPr>
        <b/>
        <sz val="9"/>
        <color rgb="FFFF0000"/>
        <rFont val="Arial"/>
      </rPr>
      <t>Caducidad: 730 días. Vida útil mínima: 219 días.</t>
    </r>
  </si>
  <si>
    <t>R-CRS-100-100</t>
  </si>
  <si>
    <r>
      <rPr>
        <sz val="9"/>
        <color theme="1"/>
        <rFont val="Arial"/>
      </rPr>
      <t xml:space="preserve">Patrón de turbidez, No Ratio, 100 NTU. 1 x 100 ml. Certificada. </t>
    </r>
    <r>
      <rPr>
        <b/>
        <sz val="9"/>
        <color rgb="FFFF0000"/>
        <rFont val="Arial"/>
      </rPr>
      <t>Caducidad: 730 días. Vida útil mínima: 219 días.</t>
    </r>
  </si>
  <si>
    <t>R-CRS-100-500</t>
  </si>
  <si>
    <r>
      <rPr>
        <sz val="9"/>
        <color theme="1"/>
        <rFont val="Arial"/>
      </rPr>
      <t xml:space="preserve">Patrón de turbidez, No Ratio, 100 NTU. 1 x 500 ml. Certificada. </t>
    </r>
    <r>
      <rPr>
        <b/>
        <sz val="9"/>
        <color rgb="FFFF0000"/>
        <rFont val="Arial"/>
      </rPr>
      <t>Caducidad: 730 días. Vida útil mínima: 219 días.</t>
    </r>
  </si>
  <si>
    <t>R-CRS-200-100</t>
  </si>
  <si>
    <r>
      <rPr>
        <sz val="9"/>
        <color theme="1"/>
        <rFont val="Arial"/>
      </rPr>
      <t xml:space="preserve">Patrón de turbidez, No Ratio, 200 NTU. 1 x 100 ml. Certificada. </t>
    </r>
    <r>
      <rPr>
        <b/>
        <sz val="9"/>
        <color rgb="FFFF0000"/>
        <rFont val="Arial"/>
      </rPr>
      <t>Caducidad: 730 días. Vida útil mínima: 219 días.</t>
    </r>
  </si>
  <si>
    <t>R-CRS-200-500</t>
  </si>
  <si>
    <r>
      <rPr>
        <sz val="9"/>
        <color theme="1"/>
        <rFont val="Arial"/>
      </rPr>
      <t xml:space="preserve">Patrón de turbidez, No Ratio, 200 NTU. 1 x 500 ml. Certificada. </t>
    </r>
    <r>
      <rPr>
        <b/>
        <sz val="9"/>
        <color rgb="FFFF0000"/>
        <rFont val="Arial"/>
      </rPr>
      <t>Caducidad: 730 días. Vida útil mínima: 219 días.</t>
    </r>
  </si>
  <si>
    <t>R-CRS-400-100</t>
  </si>
  <si>
    <r>
      <rPr>
        <sz val="9"/>
        <color theme="1"/>
        <rFont val="Arial"/>
      </rPr>
      <t xml:space="preserve">Patrón de turbidez, No Ratio, 400 NTU. 1 x 100 ml. Certificada. </t>
    </r>
    <r>
      <rPr>
        <b/>
        <sz val="9"/>
        <color rgb="FFFF0000"/>
        <rFont val="Arial"/>
      </rPr>
      <t>Caducidad: 730 días. Vida útil mínima: 219 días.</t>
    </r>
  </si>
  <si>
    <t>R-CRS-400-500</t>
  </si>
  <si>
    <r>
      <rPr>
        <sz val="9"/>
        <color theme="1"/>
        <rFont val="Arial"/>
      </rPr>
      <t xml:space="preserve">Patrón de turbidez, No Ratio, 400 NTU. 1 x 500 ml. Certificada. </t>
    </r>
    <r>
      <rPr>
        <b/>
        <sz val="9"/>
        <color rgb="FFFF0000"/>
        <rFont val="Arial"/>
      </rPr>
      <t>Caducidad: 730 días. Vida útil mínima: 219 días.</t>
    </r>
  </si>
  <si>
    <t>R-CRS-500-100</t>
  </si>
  <si>
    <r>
      <rPr>
        <sz val="9"/>
        <color theme="1"/>
        <rFont val="Arial"/>
      </rPr>
      <t xml:space="preserve">Patrón de turbidez, No Ratio, 500 NTU. 1 x 100 ml. Certificada. </t>
    </r>
    <r>
      <rPr>
        <b/>
        <sz val="9"/>
        <color rgb="FFFF0000"/>
        <rFont val="Arial"/>
      </rPr>
      <t>Caducidad: 730 días. Vida útil mínima: 219 días.</t>
    </r>
  </si>
  <si>
    <t>R-CRS-500-500</t>
  </si>
  <si>
    <r>
      <rPr>
        <sz val="9"/>
        <color theme="1"/>
        <rFont val="Arial"/>
      </rPr>
      <t xml:space="preserve">Patrón de turbidez, No Ratio, 500 NTU. 1 x 500 ml. Certificada. </t>
    </r>
    <r>
      <rPr>
        <b/>
        <sz val="9"/>
        <color rgb="FFFF0000"/>
        <rFont val="Arial"/>
      </rPr>
      <t>Caducidad: 730 días. Vida útil mínima: 219 días.</t>
    </r>
  </si>
  <si>
    <t>R-CRS-800-100</t>
  </si>
  <si>
    <r>
      <rPr>
        <sz val="9"/>
        <color theme="1"/>
        <rFont val="Arial"/>
      </rPr>
      <t xml:space="preserve">Patrón de turbidez, No Ratio, 800 NTU. 1 x 100 ml. Certificada. </t>
    </r>
    <r>
      <rPr>
        <b/>
        <sz val="9"/>
        <color rgb="FFFF0000"/>
        <rFont val="Arial"/>
      </rPr>
      <t>Caducidad: 730 días. Vida útil mínima: 219 días.</t>
    </r>
  </si>
  <si>
    <t>R-CRS-800-500</t>
  </si>
  <si>
    <r>
      <rPr>
        <sz val="9"/>
        <color theme="1"/>
        <rFont val="Arial"/>
      </rPr>
      <t xml:space="preserve">Patrón de turbidez, No Ratio, 800 NTU. 1 x 500 ml. Certificada. </t>
    </r>
    <r>
      <rPr>
        <b/>
        <sz val="9"/>
        <color rgb="FFFF0000"/>
        <rFont val="Arial"/>
      </rPr>
      <t>Caducidad: 730 días. Vida útil mínima: 219 días.</t>
    </r>
  </si>
  <si>
    <t>R-CRS-1000-100</t>
  </si>
  <si>
    <r>
      <rPr>
        <sz val="9"/>
        <color theme="1"/>
        <rFont val="Arial"/>
      </rPr>
      <t xml:space="preserve">Patrón de turbidez, No Ratio, 1000 NTU. 1 x 100 ml. Certificada. </t>
    </r>
    <r>
      <rPr>
        <b/>
        <sz val="9"/>
        <color rgb="FFFF0000"/>
        <rFont val="Arial"/>
      </rPr>
      <t>Caducidad: 730 días. Vida útil mínima: 219 días.</t>
    </r>
  </si>
  <si>
    <t>R-CRS-1000-500</t>
  </si>
  <si>
    <r>
      <rPr>
        <sz val="9"/>
        <color theme="1"/>
        <rFont val="Arial"/>
      </rPr>
      <t xml:space="preserve">Patrón de turbidez, No Ratio, 1000 NTU. 1 x 500 ml. Certificada. </t>
    </r>
    <r>
      <rPr>
        <b/>
        <sz val="9"/>
        <color rgb="FFFF0000"/>
        <rFont val="Arial"/>
      </rPr>
      <t>Caducidad: 730 días. Vida útil mínima: 219 días.</t>
    </r>
  </si>
  <si>
    <t>R-CRS-4000-100</t>
  </si>
  <si>
    <r>
      <rPr>
        <sz val="9"/>
        <color theme="1"/>
        <rFont val="Arial"/>
      </rPr>
      <t xml:space="preserve">Patrón de turbidez, No Ratio, 4000 NTU. 1 x 100 ml. Certificada. </t>
    </r>
    <r>
      <rPr>
        <b/>
        <sz val="9"/>
        <color rgb="FFFF0000"/>
        <rFont val="Arial"/>
      </rPr>
      <t>Caducidad: 730 días. Vida útil mínima: 219 días.</t>
    </r>
  </si>
  <si>
    <t>R-CRS-4000-500</t>
  </si>
  <si>
    <r>
      <rPr>
        <sz val="9"/>
        <color theme="1"/>
        <rFont val="Arial"/>
      </rPr>
      <t xml:space="preserve">Patrón de turbidez, No Ratio, 4000 NTU. 1 x 500 ml. Certificada. </t>
    </r>
    <r>
      <rPr>
        <b/>
        <sz val="9"/>
        <color rgb="FFFF0000"/>
        <rFont val="Arial"/>
      </rPr>
      <t>Caducidad: 730 días. Vida útil mínima: 219 días.</t>
    </r>
  </si>
  <si>
    <t>G-V10</t>
  </si>
  <si>
    <t>Espectrofotómetro ONDA V-10 PLUS , rango 325 a 1000 nm,  ancho banda 4 nm.</t>
  </si>
  <si>
    <t>G-V11</t>
  </si>
  <si>
    <t>Espectrofotómetro ONDA V-11 SCAN, mono haz, rango 320 a 1100 nm,  ancho banda 4 nm.</t>
  </si>
  <si>
    <t>G-UV21</t>
  </si>
  <si>
    <t xml:space="preserve">Espectrofotómetro ONDA UV-21, mono haz, rango 195 a 1050 nm, ancho banda 4 nm. </t>
  </si>
  <si>
    <t>G-UV31</t>
  </si>
  <si>
    <t>Espectrofotómetro ONDA UV-31 SCAN, mono haz, rango 190 a 1100 nm, ancho banda 2 nm.</t>
  </si>
  <si>
    <t>G-UV42</t>
  </si>
  <si>
    <t>Espectrofotómetro ONDA UV-42 SCAN, doble  haz, rango 190 a 1100 nm, ancho banda 1 nm.</t>
  </si>
  <si>
    <t>G-UV52</t>
  </si>
  <si>
    <t>Espectrofotómetro ONDA UV-52 SCAN, doble haz, rango 190 a 1100 nm, ancho banda variable 0.5, 1, 2, 4 y 5 nm.</t>
  </si>
  <si>
    <t>G-11000382</t>
  </si>
  <si>
    <t xml:space="preserve">Cubeta cuadrada de vidrio óptico, con tapa de teflón intervalo de longitud de onda (visible) 335-2500 nm. 2 cubetas de 0.4 ml. Paso óptico 1 mm y dimensiones 12.5 x3.5x45 mm. </t>
  </si>
  <si>
    <t>G-11000252</t>
  </si>
  <si>
    <t xml:space="preserve">Cubeta cuadrada de vidrio óptico, con tapa de teflón intervalo de longitud de onda (visible) 335-2500 nm. 4 cubetas de 3.5 ml. Paso óptico 10 mm y dimensiones 12.5 x12.5x45 mm. </t>
  </si>
  <si>
    <t>G-11000262</t>
  </si>
  <si>
    <t xml:space="preserve">Cubeta cuadrada de vidrio óptico, con tapa de teflón intervalo de longitud de onda (visible) 335-2500 nm. 4 cubetas de 7.0 ml, paso óptico 20 mm y dimensiones 12.5 x22.5x45 mm. </t>
  </si>
  <si>
    <t>G-11000272</t>
  </si>
  <si>
    <t xml:space="preserve">Cubeta cuadrada de vidrio óptico, con tapa de teflón intervalo de longitud de onda (visible) 335-2500 nm. 4 cubetas de 10.5 ml. Paso óptico 30 mm y dimensiones 12.5 x32.5x45 mm. </t>
  </si>
  <si>
    <t>G-11000282</t>
  </si>
  <si>
    <t xml:space="preserve">Cubeta cuadrada de vidrio óptico, con tapa de teflón intervalo de longitud de onda (visible) 335-2500 nm. 4 cubetas de 17.5 ml. Paso óptico 50 mm y dimensiones 12.5 x52.5x45 mm. </t>
  </si>
  <si>
    <t>G-11000292</t>
  </si>
  <si>
    <t xml:space="preserve">Cubeta cuadrada de vidrio óptico, con tapa de teflón intervalo de longitud de onda (visible) 335-2500 nm. 4 cubetas de 35 ml. Paso óptico 100 mm y dimensiones 12.5 x102.5x45 mm. </t>
  </si>
  <si>
    <t>G-11000522</t>
  </si>
  <si>
    <t xml:space="preserve">Cubeta cuadrada de cuarzo, con tapa de teflón intervalo de longitud de onda (visible) 190-2700 nm. 1 cubeta de 0.4 ml. Paso óptico 1 mm y dimensiones 12.5 x3.5x45 mm. </t>
  </si>
  <si>
    <t>G-11000302</t>
  </si>
  <si>
    <t xml:space="preserve">Cubeta cuadrada de cuarzo, con tapa de teflón intervalo de longitud de onda (visible) 190-2700 nm. 2 cubetas de 3.5 ml. Paso óptico 10 mm y dimensiones 12.5 x12.5x45 mm. </t>
  </si>
  <si>
    <t>G-11000312</t>
  </si>
  <si>
    <t xml:space="preserve">Cubeta cuadrada de cuarzo, con tapa de teflón intervalo de longitud de onda (visible) 190-2700 nm. 2 cubetas de 7.0 ml. Paso óptico 20 mm y dimensiones 12.5 x22.5x45 mm. </t>
  </si>
  <si>
    <t>G-11000322</t>
  </si>
  <si>
    <t xml:space="preserve">Cubeta cuadrada de cuarzo, con tapa de teflón intervalo de longitud de onda (visible) 190-2700 nm. 2 cubetas de 10.5 ml. Paso óptico 30 mm y dimensiones 12.5 x32.5x45 mm. </t>
  </si>
  <si>
    <t>G-11000332</t>
  </si>
  <si>
    <t xml:space="preserve">Cubeta cuadrada de cuarzo, con tapa de teflón intervalo de longitud de onda (visible) 190-2700 nm. 2 cubetas de 17.5 ml. Paso óptico 50 mm y dimensiones 12.5 x52.5x45 mm. </t>
  </si>
  <si>
    <t>G-11000342</t>
  </si>
  <si>
    <t xml:space="preserve">Cubeta cuadrada de cuarzo, con tapa de teflón intervalo de longitud de onda (visible) 190-2700 nm. 2 cubetas de 35 ml. Paso óptico 100 mm y dimensiones 12.5 x102x45 mm. </t>
  </si>
  <si>
    <t>G-11000352</t>
  </si>
  <si>
    <t xml:space="preserve">Cubeta cuadrada de cuarzo, con tapa de teflón. 1 cubeta de 100 µl. Paso óptico 10 mm y dimensiones 12.5 x12.5x45 mm. </t>
  </si>
  <si>
    <t>G-11000362</t>
  </si>
  <si>
    <t xml:space="preserve">Cubeta cuadrada de cuarzo, con tapa de teflón. 1 cubeta de 200 µl. Paso óptico 10 mm y dimensiones 12.5 x12.5x45 mm. </t>
  </si>
  <si>
    <t>G-11000372</t>
  </si>
  <si>
    <t xml:space="preserve">Cubeta cuadrada de cuarzo, con tapa de teflón. 1 cubeta de 500 µl. Paso óptico 10 mm y dimensiones 12.5 x12.5x45 mm. </t>
  </si>
  <si>
    <t>G-11000392</t>
  </si>
  <si>
    <t xml:space="preserve">Cubeta cuadrada de cuarzo, con tapa de teflón. 1 cubeta de 1000 µl (1 ml). Paso óptico 10 mm y dimensiones 12.5 x12.5x45 mm. </t>
  </si>
  <si>
    <t>G-11000492</t>
  </si>
  <si>
    <t xml:space="preserve">Cubeta de flujo (altura de haz 15 mm). 1 cubeta de flujo de 700 µl. Paso óptico 10 mm de vidrio óptico. De 335 a 2500 nm. </t>
  </si>
  <si>
    <t>G-11000502</t>
  </si>
  <si>
    <t xml:space="preserve">Cubeta de flujo (altura de haz 15 mm). 1 cubeta de flujo de 700 µl. Paso óptico 10 mm de vidrio óptico. De 190 a 2700 nm. </t>
  </si>
  <si>
    <t>G-11000212</t>
  </si>
  <si>
    <t xml:space="preserve">Soporte para 4 cubetas. Paso óptico de 10 a 50 mm. </t>
  </si>
  <si>
    <t>G-11000222</t>
  </si>
  <si>
    <t xml:space="preserve">Soporte para 4 cubetas. Paso óptico de 10 a 100 mm. </t>
  </si>
  <si>
    <t>G-11000232</t>
  </si>
  <si>
    <t>Soporte para microcubeta y cubeta de flujo (12.5x12.5 x 45 mm, altura del haz 15 mm).</t>
  </si>
  <si>
    <t>G-11000412</t>
  </si>
  <si>
    <t>Soporte para mediciones de reflectancia de 5° (20x20x4mm).</t>
  </si>
  <si>
    <t>G-11000422</t>
  </si>
  <si>
    <t>Soporte para muestra sólida (50x30x2 mm).</t>
  </si>
  <si>
    <t>G-11000552</t>
  </si>
  <si>
    <t xml:space="preserve">Sipper A-1101, para célula de flujo. </t>
  </si>
  <si>
    <t>G-11000582</t>
  </si>
  <si>
    <t>Adaptador 10x10 para cubetas de 1 mm de paso ( pedidomínimo 2 unidades).</t>
  </si>
  <si>
    <t>G-11000402</t>
  </si>
  <si>
    <t xml:space="preserve">Soporte para cubeta cilíndrica (diámetro 8-24 mm, tipo COD). </t>
  </si>
  <si>
    <t>G-11000242</t>
  </si>
  <si>
    <t xml:space="preserve">Soporte automático para cubeta cuadrada de 8 posiciones. </t>
  </si>
  <si>
    <t>G-11000432</t>
  </si>
  <si>
    <t>Soporte automático de 5 posiciones para cubetas. Paso óptico de 10 a 100 mm.</t>
  </si>
  <si>
    <t>G-11000532</t>
  </si>
  <si>
    <t>Soporte para 1 tubo test Ø 16 mm.</t>
  </si>
  <si>
    <t>G-11000562</t>
  </si>
  <si>
    <t>Sistema Peltier A-1201, temperatura constante (altura de haz del soporte 15 mm) incluye unidad Peltier y soporte microcélulas.</t>
  </si>
  <si>
    <t>G-11000572</t>
  </si>
  <si>
    <t>Sistema combinado Peltier / Sipper A-1001 (altura de haz del soporte 15 mm). Incluye unidad Peltier/Sipper, microsoporte, celda de flujo y tubos.</t>
  </si>
  <si>
    <t>G-11001102</t>
  </si>
  <si>
    <t>Soporte para 4 cubetas paso óptico hasta 100 mm</t>
  </si>
  <si>
    <t>G-11001112</t>
  </si>
  <si>
    <t>Soporte 1 posición “encamisado de agua” de 10 mm</t>
  </si>
  <si>
    <t>G-11001272</t>
  </si>
  <si>
    <t>Soporte 1 posición, paso óptico hasta 100 mm.</t>
  </si>
  <si>
    <t>G-11001132</t>
  </si>
  <si>
    <t>Deslizador” para soporte de 4 posiciones,</t>
  </si>
  <si>
    <t>G-11001162</t>
  </si>
  <si>
    <t>Adaptador de cubeta paso óptico 1-3 mm</t>
  </si>
  <si>
    <t>G-11001202</t>
  </si>
  <si>
    <t>Soporte para 4 cubetas, paso óptico hasta 50 mm</t>
  </si>
  <si>
    <t>G-11001212</t>
  </si>
  <si>
    <t>Soporte 1 posición para muestras sólidas</t>
  </si>
  <si>
    <t>G-11001222</t>
  </si>
  <si>
    <t>Soporte AUTOMÁTICO 5 posiciones, paso óptico hasta 100 mm.</t>
  </si>
  <si>
    <t>G-11001232</t>
  </si>
  <si>
    <t>Soporte AUTOMÁTICO 8 posiciones, paso óptico 10 mm.</t>
  </si>
  <si>
    <t>G-11001262</t>
  </si>
  <si>
    <t>Sistema combinado Sipper/Peltier A-1000</t>
  </si>
  <si>
    <t>G-11001242</t>
  </si>
  <si>
    <t>Sistema de Sipper A-1100</t>
  </si>
  <si>
    <t>G-11001252</t>
  </si>
  <si>
    <t>Sistema Peltier A-1200</t>
  </si>
  <si>
    <t>G-11000962</t>
  </si>
  <si>
    <t>Software Pro-Wine color para espectrofotómetro V-10PLUS.</t>
  </si>
  <si>
    <t>G-11000972</t>
  </si>
  <si>
    <t>Software Easy UV para espectrofotómetros ONDA TOUCH.</t>
  </si>
  <si>
    <t>G-11001142</t>
  </si>
  <si>
    <t xml:space="preserve">Software GLP/GMP para Espectrofotómetros dobre Haz. </t>
  </si>
  <si>
    <t xml:space="preserve">G-11000192 </t>
  </si>
  <si>
    <t>Manual IQ/OQ (en papel, para todos los espectrofotómetros).</t>
  </si>
  <si>
    <t>G-11000912</t>
  </si>
  <si>
    <t xml:space="preserve">Lámpara halógena (VIS) para Espectrofotómetro V10 PLUS.            </t>
  </si>
  <si>
    <t>G-11000922</t>
  </si>
  <si>
    <t xml:space="preserve">Lámpara ultravioleta para UV series.         </t>
  </si>
  <si>
    <t>G-11000942</t>
  </si>
  <si>
    <t xml:space="preserve">Lámpara halógena (VIS) para Espectrofotómetro Serie TOUCH.                                          </t>
  </si>
  <si>
    <t>G-11000932</t>
  </si>
  <si>
    <t>Funda protectora para espectrofotómetros TOUCH.</t>
  </si>
  <si>
    <t>G-11000442</t>
  </si>
  <si>
    <t>Impresora microPrinter de papel normal para espectrofotómetros TOUCH.</t>
  </si>
  <si>
    <t>G-11000452</t>
  </si>
  <si>
    <t xml:space="preserve">Impresora térmica para espectrofotómetro ONDA V-10 PLUS. </t>
  </si>
  <si>
    <t>AGITADORES MAGNÉTICOS</t>
  </si>
  <si>
    <t>G-ECOSTIRRER</t>
  </si>
  <si>
    <t xml:space="preserve">Agitador magnético ECOSTIR con soporte y alimentador.                   </t>
  </si>
  <si>
    <t>G-M2A</t>
  </si>
  <si>
    <t>Agitador magnetico con calefacción y plato de acero inoxidable. Controlador analógico</t>
  </si>
  <si>
    <t>G-MSD</t>
  </si>
  <si>
    <t>Agitador magnético, con pantalla digital y resistente plato de Nylon +GF.</t>
  </si>
  <si>
    <t>G-M2DPRO</t>
  </si>
  <si>
    <r>
      <rPr>
        <sz val="9"/>
        <color theme="1"/>
        <rFont val="Arial"/>
      </rPr>
      <t>Agitador magnetico con calefacción y plato de acero inoxidable. Controlador DIGITAL de temperatura y velocidad, puerto RS232 para control remoto, entrada para sensor de temperatura Pt1000 (</t>
    </r>
    <r>
      <rPr>
        <b/>
        <i/>
        <sz val="9"/>
        <color theme="1"/>
        <rFont val="Arial"/>
      </rPr>
      <t>opcional</t>
    </r>
    <r>
      <rPr>
        <sz val="9"/>
        <color theme="1"/>
        <rFont val="Arial"/>
      </rPr>
      <t>)</t>
    </r>
  </si>
  <si>
    <t>G-M3D</t>
  </si>
  <si>
    <r>
      <rPr>
        <sz val="9"/>
        <color theme="1"/>
        <rFont val="Arial"/>
      </rPr>
      <t xml:space="preserve">Agitador magnetico con calefacción y plato cerámico (Tmax 550ºC). Controlador DIGITAL de temperatura y velocidad, puerto RS232 para control remoto. </t>
    </r>
    <r>
      <rPr>
        <b/>
        <sz val="9"/>
        <color theme="1"/>
        <rFont val="Arial"/>
      </rPr>
      <t>SIN SOPORTE, NI SONDA.</t>
    </r>
  </si>
  <si>
    <t>TF-RECOSTIR</t>
  </si>
  <si>
    <t>Accesorio para soporte de tubos de valoración para agitador ECOSTIR.</t>
  </si>
  <si>
    <t>G-KITSONDA</t>
  </si>
  <si>
    <t>Kit sonda de temperatura Pt1000 + soporte regulable para sonda M2DPRO y M3D.</t>
  </si>
  <si>
    <t>G-22002513</t>
  </si>
  <si>
    <t>Sonda de temperatura Pt1000 (L=230mm) para agitadores G-MD2PRO y G-M3D</t>
  </si>
  <si>
    <t>G-22002523</t>
  </si>
  <si>
    <t>Soporte regulable para sonda de temperatura externa Pt1000</t>
  </si>
  <si>
    <t>G-22002533</t>
  </si>
  <si>
    <t>Funda protección para agitadores M2-A y M2-D Pro</t>
  </si>
  <si>
    <t>G-22002583</t>
  </si>
  <si>
    <t>Base única para posicionar los bloques calefactores</t>
  </si>
  <si>
    <t>G-22002623</t>
  </si>
  <si>
    <t>Bloque calefactor para tubos 40ml, 4 posiciones diámetro 28mm, fondo 43mm - negro</t>
  </si>
  <si>
    <t>G-22002613</t>
  </si>
  <si>
    <t>Bloque calefactor para tubos 30ml, 4 posiciones diámetro 28mm, fondo 30mm - azul</t>
  </si>
  <si>
    <t>G-22002603</t>
  </si>
  <si>
    <t>Bloque calefactor para tubos 20ml, 4 posiciones diámetro 28mm, fondo 24mm - lila</t>
  </si>
  <si>
    <t>G-22002643</t>
  </si>
  <si>
    <t>Bloque calefactor para tubos 16ml, 4 posiciones diámetro 21.6mm, fondo 31,7mm - dorado</t>
  </si>
  <si>
    <t>G-22002633</t>
  </si>
  <si>
    <t>Bloque calefactor para tubos 8ml, 6 posiciones diámetro 17.8mm, fondo 26mm - verde</t>
  </si>
  <si>
    <t>G-22002593</t>
  </si>
  <si>
    <t>Bloque calefactor para tubos 4ml, 11 posiciones diámetro 15.2mm, fondo 20mm - rojo</t>
  </si>
  <si>
    <t>G-22002663</t>
  </si>
  <si>
    <t>Bloque de reacción 100mL fondo redondo</t>
  </si>
  <si>
    <t>G-22002673</t>
  </si>
  <si>
    <t>Bloque de reacción 250mL fondo redondo</t>
  </si>
  <si>
    <t>G-22002683</t>
  </si>
  <si>
    <t>Bloque de reacción 500mL fondo redondo</t>
  </si>
  <si>
    <t>G-AM20D</t>
  </si>
  <si>
    <t>Agitador de palas capacidad 20lt. hasta 10.000mPasControl de velocidad digital, sin soporte ni varillas</t>
  </si>
  <si>
    <t>G-AM40DPRO</t>
  </si>
  <si>
    <t>Agitador de palas capacidad 40lt. hasta 50.000mPasControl de velocidad digital, sin soporte ni varillas</t>
  </si>
  <si>
    <t>G-22005153</t>
  </si>
  <si>
    <t>Soporte universal para agitadores mecánicos, adecuado para los modelos AM20D y AM40DPRO</t>
  </si>
  <si>
    <t>G-22005163</t>
  </si>
  <si>
    <t>Varilla agitadora acero inoxidable en cruz de 4 palas Tipo 3</t>
  </si>
  <si>
    <t>G-22005173</t>
  </si>
  <si>
    <t>Varilla agitadora acero inoxidable recta de 2 palas Tipo 2</t>
  </si>
  <si>
    <t>G-22005183</t>
  </si>
  <si>
    <t>Varilla agitadora acero inoxidable en 1 pala perforada con 3 agujeros Tipo 4</t>
  </si>
  <si>
    <t>G-22005193</t>
  </si>
  <si>
    <t>Varilla agitadora acero inoxidable centrífuga de 2 palas. Tipo 1</t>
  </si>
  <si>
    <t>G-22005203</t>
  </si>
  <si>
    <t>Varilla agitadora acero inoxidable ancla de 2 palasde 2 palas. Tipo 5</t>
  </si>
  <si>
    <t>G-22005213</t>
  </si>
  <si>
    <t>Varilla agitadora acero inoxidable rueda dentada. Tipo 6</t>
  </si>
  <si>
    <t>G-22005303</t>
  </si>
  <si>
    <t>Varilla agitadora helice 4 palas PTFE. Tipo 3</t>
  </si>
  <si>
    <t>G-22005313</t>
  </si>
  <si>
    <t>Varilla agitadora 1 pala fija PTFE. Tipo 2</t>
  </si>
  <si>
    <t>G-22005323</t>
  </si>
  <si>
    <t>Varilla agitadora 1 pala perforada 3 orificios PTFE. Tipo 4</t>
  </si>
  <si>
    <t>G-22005333</t>
  </si>
  <si>
    <t>Varilla agitadora 4 palas flotante PTFE. Tipo 1</t>
  </si>
  <si>
    <t>G-SKO-D-XLO</t>
  </si>
  <si>
    <t>Agitador Orbital con control por microprocesador y motor de inducción sin mantenimiento. Doble pantalla, conetor RS232 para control y superficie hábil 320 x 320mm. Max 7,5 Kg. Sin plataforma</t>
  </si>
  <si>
    <t>G-SKO-D-X3D</t>
  </si>
  <si>
    <t>Agitador 3D con control por microprocesador y motor de inducción sin mantenimiento. Doble pantalla, conetor RS232 para control y superficie hábil 320 x 320mm. Max 5 Kg. Sin plataforma</t>
  </si>
  <si>
    <t>G-SKO-D-XLL</t>
  </si>
  <si>
    <t>Agitador Vaivén con control por microprocesador y motor de inducción sin mantenimiento. Doble pantalla, conetor RS232 para control y superficie hábil 320 x 320mm. Max 7,5 Kg. Sin plataforma</t>
  </si>
  <si>
    <t>G-22006223</t>
  </si>
  <si>
    <t>Plataforma con material antideslizante.</t>
  </si>
  <si>
    <t>G-22006233</t>
  </si>
  <si>
    <t>Plataforma universal con 4 rodillos.</t>
  </si>
  <si>
    <t>G-22006553</t>
  </si>
  <si>
    <t>Rodillo adicional para plataforma con rodillos.</t>
  </si>
  <si>
    <t>G-22006243</t>
  </si>
  <si>
    <t>Plataforma perforada Para fijar clips.</t>
  </si>
  <si>
    <t>G-22006453</t>
  </si>
  <si>
    <t>Clips para frascos de 25 ml. Máximo 28 clips por soporte.</t>
  </si>
  <si>
    <t>G-22006463</t>
  </si>
  <si>
    <t>Clips para frascos de 50 ml. Máximo 16 clips por soporte.</t>
  </si>
  <si>
    <t>G-22006473</t>
  </si>
  <si>
    <t>Clips para frascos de 100 ml. Máximo 16 clips por soporte.</t>
  </si>
  <si>
    <t>G-22006483</t>
  </si>
  <si>
    <t>Clips para frascos de 200/250 ml. Máximo 9 clips por soporte.</t>
  </si>
  <si>
    <t>G-22006493</t>
  </si>
  <si>
    <t>Clips para frascos de 500 ml. Máximo 9 clips por soporte.</t>
  </si>
  <si>
    <t>Agitador Vortex, con reculación de velocidad 0…2.500rpm</t>
  </si>
  <si>
    <t>G-VORTEX</t>
  </si>
  <si>
    <t>G-22008113</t>
  </si>
  <si>
    <t>Adaptador para 48 tubos de Ø 6 mm.</t>
  </si>
  <si>
    <t>G-22008123</t>
  </si>
  <si>
    <t>Adaptador para 12 tubos de Ø 12 mm.</t>
  </si>
  <si>
    <t>G-22008133</t>
  </si>
  <si>
    <t>Adaptador para 8 tubos de Ø 16 mm.</t>
  </si>
  <si>
    <t>G-22008153</t>
  </si>
  <si>
    <t>Adaptador para 15 tubos de Ø 10 mm.</t>
  </si>
  <si>
    <t>G-22008163</t>
  </si>
  <si>
    <t>Adaptador para tubos de &lt; Ø 99 mm o vasos más pequeños.</t>
  </si>
  <si>
    <t>G-22008103</t>
  </si>
  <si>
    <r>
      <rPr>
        <sz val="9"/>
        <color theme="1"/>
        <rFont val="Arial"/>
      </rPr>
      <t>Soporte para accesorios Vortex (</t>
    </r>
    <r>
      <rPr>
        <b/>
        <sz val="9"/>
        <color rgb="FFFF0000"/>
        <rFont val="Arial"/>
      </rPr>
      <t>necesario para el montaje de los adaptadores</t>
    </r>
    <r>
      <rPr>
        <sz val="9"/>
        <color theme="1"/>
        <rFont val="Arial"/>
      </rPr>
      <t>).</t>
    </r>
  </si>
  <si>
    <t>G-BL224T</t>
  </si>
  <si>
    <t>Balanza digital BL224 TOUCH. Capacidad 220 g.  Resolución 0.1 mg. Calibración interna, protocolo GLP y certificado.</t>
  </si>
  <si>
    <t>G-BL224</t>
  </si>
  <si>
    <t>Balanza digital BL224. Capacidad 220 g.  Resolución 0.1 mg. Calibración interna, protocolo GLP y certificado.</t>
  </si>
  <si>
    <t>G-BL224B</t>
  </si>
  <si>
    <t>Balanza digital BL224 BASIC. Capacidad 220 g.  Resolución 0.1 mg. Calibración externa, pesa M1 y certificado.</t>
  </si>
  <si>
    <t>G-BL303</t>
  </si>
  <si>
    <t>Balanza de precisión BL303. Capacidad 300 g.  Resolución 0.001 g. Calibración externa, pesa M1.</t>
  </si>
  <si>
    <t>G-BL602</t>
  </si>
  <si>
    <t>Balanza técnica BL602. Capacidad 600 g.  Resolución 0.01 g. Calibración externa, pesa M1</t>
  </si>
  <si>
    <t>G-BL2002</t>
  </si>
  <si>
    <t>Balanza técnica BL2002. Capacidad 2000 g.  Resolución 0.01 g. Calibración externa, pesa M1</t>
  </si>
  <si>
    <t>G-BL2002B</t>
  </si>
  <si>
    <t>Balanza técnica BL2002 BASIC. Capacidad 2000 g.  Resolución 0.01 g. Calibración externa.</t>
  </si>
  <si>
    <t>G-BL3001</t>
  </si>
  <si>
    <t>Balanza técnica BL3001. Capacidad 3000 g.  Resolución 0.1 g. Calibración externa, pesa M1</t>
  </si>
  <si>
    <t>G-BL6001B</t>
  </si>
  <si>
    <t>Balanza técnica BL6001 Basic. Capacidad 6000 g.  Resolución 0.1 g. Calibración externa, pesa M1</t>
  </si>
  <si>
    <t>G-BL6001</t>
  </si>
  <si>
    <t>Balanza técnica BL6001. Capacidad 6000 g.  Resolución 0.1 g. Calibración externa, pesa M1</t>
  </si>
  <si>
    <t>G-BW3000</t>
  </si>
  <si>
    <t>Balanza técnica BW3000 WATERPROOF. Capacidad 3000 g.  Resolución 1 g. Calibración externa y certificado OIML. PROTECCIÓN IP67.</t>
  </si>
  <si>
    <t>G-BL30K1</t>
  </si>
  <si>
    <t>Balanza industrial BL30K1. Capacidad 30 Kg.  Resolución 0.1 g. Calibración externa, pesa M1</t>
  </si>
  <si>
    <t>G-BL30K</t>
  </si>
  <si>
    <t>Balanza industrial BL30K BASIC. Capacidad 30 Kg.  Resolución 1g. Calibración externa, pesa M1</t>
  </si>
  <si>
    <t>G-BL100K</t>
  </si>
  <si>
    <t>Balanza industrial BL100K capacidad 100Kg y resolución 10g, con pantalla extraíble.</t>
  </si>
  <si>
    <t>G-BM113</t>
  </si>
  <si>
    <t>Analizador de humedad BM113 capacidad 110g y resolución 0,001g, programable y con 3 metodos de secado. Con pesa de calibración</t>
  </si>
  <si>
    <t>G-27000803</t>
  </si>
  <si>
    <r>
      <rPr>
        <sz val="9"/>
        <color theme="1"/>
        <rFont val="Arial"/>
      </rPr>
      <t>Funda protectora para modelos BL 303, BL 602, BL 2002, BL 3001 y BL 6001. (</t>
    </r>
    <r>
      <rPr>
        <b/>
        <sz val="9"/>
        <color theme="1"/>
        <rFont val="Arial"/>
      </rPr>
      <t>Es posible pesar con la funda puesta</t>
    </r>
    <r>
      <rPr>
        <sz val="9"/>
        <color theme="1"/>
        <rFont val="Arial"/>
      </rPr>
      <t>).</t>
    </r>
  </si>
  <si>
    <t>G-27999999</t>
  </si>
  <si>
    <r>
      <rPr>
        <sz val="9"/>
        <color theme="1"/>
        <rFont val="Arial"/>
      </rPr>
      <t>Funda protectora para modelos BL 224. (</t>
    </r>
    <r>
      <rPr>
        <b/>
        <sz val="9"/>
        <color theme="1"/>
        <rFont val="Arial"/>
      </rPr>
      <t>No es posible pesar con la funda puesta</t>
    </r>
    <r>
      <rPr>
        <sz val="9"/>
        <color theme="1"/>
        <rFont val="Arial"/>
      </rPr>
      <t>).</t>
    </r>
  </si>
  <si>
    <t xml:space="preserve">G-27000883 </t>
  </si>
  <si>
    <t>Platos de aluminio para analizador de humedad. 50 unidades de Ø 90mm (base del plato Ø 80mm).</t>
  </si>
  <si>
    <t>G-PRINTER-RSN-B</t>
  </si>
  <si>
    <t>Impresora RS para balanzas XS, con adaptador para serie analítica (papel normal).</t>
  </si>
  <si>
    <t>G-27000903</t>
  </si>
  <si>
    <t>Certificado de calibración DKD/Accredia.</t>
  </si>
  <si>
    <t>G-27000813</t>
  </si>
  <si>
    <t xml:space="preserve">Pesa clase M1 de 100 g, para balanzas XS. </t>
  </si>
  <si>
    <t>G-27000823</t>
  </si>
  <si>
    <t xml:space="preserve">Pesa clase M1 de 1000 g, para balanzas XS. </t>
  </si>
  <si>
    <t>G-R5D</t>
  </si>
  <si>
    <t>Centrifuga R5D ventilada con display digital con timer 1…60 min o modo contínuo y motor líbre de mantenimiento. Dos velocidades de freno. Suministrado con rotor angular para 12 tubos de 15 ml y vasos metálicos.</t>
  </si>
  <si>
    <t>G-40000272</t>
  </si>
  <si>
    <t>Rotor ángulo fijo (R83A) suministrado con 12 vasos metálicos y  12 tubos de plástico 15 ml.</t>
  </si>
  <si>
    <t>G-40000422</t>
  </si>
  <si>
    <t>Vaso de aluminio (B15P) para tubos de plástico de 15 ml para rotor R83A. Una unidad.</t>
  </si>
  <si>
    <t>G-40000402</t>
  </si>
  <si>
    <t>Vaso de aluminio (B15F) para tubos Falcon de 15 ml para rotor R83A. Una unidad. Máximo 12 tubos para colocar en carcasa interna.</t>
  </si>
  <si>
    <t>G-40000682</t>
  </si>
  <si>
    <t>Reductor RE15-5/7  para 1 tubo de 15 ml (13x75 mm o 13 x 100 ml), para rotor R83A. Incluye vaso de aluminio. Una unidad.</t>
  </si>
  <si>
    <t>G-NEYA5</t>
  </si>
  <si>
    <t xml:space="preserve">Centrifuga NEYA 5 ventilada. 5 programas almacenables y 1 programa de acceso directo. Velocidad máxima 4.700 rpm (oscilante) y 4.700 rpm (ángulo fijo). Sin rotor, ni accesorios.  </t>
  </si>
  <si>
    <t>G-40110102</t>
  </si>
  <si>
    <t>Rotor de ángulo fijo, completo, con vasos portatubos 15 ml (juego de 4) y vasos portatubos de 50 ml (juego de 4). Incluye soporte para tubos.</t>
  </si>
  <si>
    <t>G-40110112</t>
  </si>
  <si>
    <t>Rotor híbrido oscilante, completo, con vasos portatubos de 15 ml (juego de 4) y portatubos vasos de 50 ml (juego de 4). Incluye soporte para tubos.</t>
  </si>
  <si>
    <t>G-40110122</t>
  </si>
  <si>
    <t>Rotor híbrido completo, con vasos portatubos de ángulo fijo de 10-5/7 ml (juego de 4) y vasos portatubos oscilantes de 10-5/7 ml (juego de 4). Incluye soporte para tubos y reductores.</t>
  </si>
  <si>
    <t>G-40110302</t>
  </si>
  <si>
    <t>Kit para rotor de ángulo fijo compuesto de; vasos portatubos de 15 ml (juego de 4) y vasos portatubos de 50 ml (juego de 4), completo, con soportes para tubos. Sin rotor.</t>
  </si>
  <si>
    <t>G-40110312</t>
  </si>
  <si>
    <t>Kit para rotor oscilante compuesto de; vasos portatubos de 15ml (juego de 4) y vasos portatubos de 50 ml (juego de 4), completo, con soporte para tubos. Sin rotor.</t>
  </si>
  <si>
    <t>G-40110322</t>
  </si>
  <si>
    <t>Kit para análisis de sangre compuesto de; vasos portatubos ángulo fijo de 10-5/7 ml (juego de 4 unidades) y vasos portatubos oscilante de 50 ml (juego de 4), completo, con reductores RE5-5.7S y RE15-7L y soporte para tubos. Sin rotor.</t>
  </si>
  <si>
    <t>G-NEYA8</t>
  </si>
  <si>
    <t xml:space="preserve">Centrifuga NEYA 8 ventilada. Velocidad máxima 4.500 rpm (oscilante) y 6.000 rpm (ángulo fijo).   </t>
  </si>
  <si>
    <t>G-NEYA10</t>
  </si>
  <si>
    <t xml:space="preserve">Centrifuga NEYA 10 ventilada. 10 programas. Velocidad máxima 4.500 rpm (oscilante) y 6.000 rpm (ángulo fijo).    </t>
  </si>
  <si>
    <t>G-NEYA10REF</t>
  </si>
  <si>
    <t xml:space="preserve">Centrifuga NEYA 10 REFRIGERADA. 10 programas. Velocidad máxima 4.500 rpm (oscilante) y 6.000 rpm (ángulo fijo). </t>
  </si>
  <si>
    <t>G-NEYA16</t>
  </si>
  <si>
    <t xml:space="preserve">Centrifuga NEYA 16 ventilada. 10 programas. Velocidad máxima 16.000 rpm (angulo fijo) y4.500 rpm (oscilante).   </t>
  </si>
  <si>
    <t>G-NEYA16REF</t>
  </si>
  <si>
    <t xml:space="preserve">Centrifuga NEYA 16 REFRIGERADA. 10 programas. Velocidad máxima 16.000 rpm (angulo fijo) y4.500 rpm (oscilante).   </t>
  </si>
  <si>
    <t>G-40101502</t>
  </si>
  <si>
    <t>Rotor oscilante S4-175 para 4 vasos de 175mL de capacidad máxima. Vasos no incluidos</t>
  </si>
  <si>
    <t>G-40100502</t>
  </si>
  <si>
    <t xml:space="preserve">Kit rotor S4-175 + 4 vasos (B175) + 4 tapas (L175). </t>
  </si>
  <si>
    <t>G-40101512</t>
  </si>
  <si>
    <t>Vaso normal de aluminio (B175) de 175mL para rotor S4-175. Una unidad</t>
  </si>
  <si>
    <t>G-40101522</t>
  </si>
  <si>
    <t>Tapa de seguridad biológica (L 175) para vaso B 175. Una unidad</t>
  </si>
  <si>
    <t>G-40100522</t>
  </si>
  <si>
    <t>Rotor oscilante S6-96MP para 6 microplacas de 96 pocillos</t>
  </si>
  <si>
    <t>G-40100802</t>
  </si>
  <si>
    <t>Rotor ángulo fijo A32-15 para 32 tubos de 15mL. Vasos no incluidos</t>
  </si>
  <si>
    <t>G-40100812</t>
  </si>
  <si>
    <t>Rotor ángulo fijo A8-50 para 8 tubos de 50mL. Vasos no incluidos</t>
  </si>
  <si>
    <t>G-40100822</t>
  </si>
  <si>
    <t>Rotor ángulo fijo A6-100 para 6 tubos de 100mL. Vasos no incluidos</t>
  </si>
  <si>
    <t>G-40100862</t>
  </si>
  <si>
    <t>Rotor ángulo fijo A6-50 para 6 tubos de 50mL. Vasos no incluidos</t>
  </si>
  <si>
    <t>G-40100832</t>
  </si>
  <si>
    <t>Rotor ángulo fijo A12-5 para 12 tubos de 5mL</t>
  </si>
  <si>
    <t>G-40100842</t>
  </si>
  <si>
    <t>Rotor ángulo fijo A24-2 para 24 tubos de 2mL</t>
  </si>
  <si>
    <t>G-40100852</t>
  </si>
  <si>
    <t>Rotor ángulo fijo A36-05 para 36 tubos de 0,5mL</t>
  </si>
  <si>
    <t>G-40100872</t>
  </si>
  <si>
    <t xml:space="preserve">Rotor ángulo fijo PCR4-8. </t>
  </si>
  <si>
    <t>G-40100672</t>
  </si>
  <si>
    <t>Reductor I 1-100 para 1 tubo de 100ml, para rotor S4-175. 4 tubos por rotor. Juego de 4 unidades.</t>
  </si>
  <si>
    <t>G-40100682</t>
  </si>
  <si>
    <t>Reductor I 1-50SF para 1 tubo de 50ml Falcon con faldón, para rotor S4-175. 4 tubos por rotor. Juego de 4 unidades.</t>
  </si>
  <si>
    <t>G-40100662</t>
  </si>
  <si>
    <t>Reductor I 1-50R para 1 tubo de 50ml fondo redondo, para rotor S4-175. 4 tubos por rotor. Juego de 4 unidades.</t>
  </si>
  <si>
    <t>G-40100632</t>
  </si>
  <si>
    <t>Reductor I 4-15F para 1 tubo de 15ml Falcon, para rotor S4-175. 16 tubos por rotor. Juego de 4 unidades.</t>
  </si>
  <si>
    <t>G-40100642</t>
  </si>
  <si>
    <t>Reductor I 4-15R para 4 tubos de 15ml fondo redondo, para rotor S4-175. 16 tubos por rotor. Juego de 4 unidades.</t>
  </si>
  <si>
    <t>G-40100622</t>
  </si>
  <si>
    <t>Reductor I 7-100 para 7 tubos de 10ml, para rotor S4-175. 28 tubos por rotor. Juego de 4 unidades.</t>
  </si>
  <si>
    <t>G-40100612</t>
  </si>
  <si>
    <t>Reductor I 7-5/10 para 7 tubos de 10ml, para rotor S4-175. 28 tubos por rotor. Juego de 4 unidades.</t>
  </si>
  <si>
    <t>G-40100602</t>
  </si>
  <si>
    <t>Reductor I 12-2 para 12 tubos de 1.5/2ml, para rotor S4-175. 48 tubos por rotor. Juego de 4 unidades.</t>
  </si>
  <si>
    <t>G-40101532-KIT</t>
  </si>
  <si>
    <r>
      <rPr>
        <sz val="9"/>
        <color theme="1"/>
        <rFont val="Arial"/>
      </rPr>
      <t xml:space="preserve">Vaso reductor de aluminio B 2-50F para 2 tubos de 50ml Falcon, para rotor S4-175. </t>
    </r>
    <r>
      <rPr>
        <b/>
        <sz val="9"/>
        <color rgb="FFFF0000"/>
        <rFont val="Arial"/>
      </rPr>
      <t>Juego de 4 unidades.</t>
    </r>
  </si>
  <si>
    <t>G-40101582-KIT</t>
  </si>
  <si>
    <r>
      <rPr>
        <sz val="9"/>
        <color theme="1"/>
        <rFont val="Arial"/>
      </rPr>
      <t>Vaso reductor de aluminio B 2-50R para 2 tubos de 50ml fondo redondo, para rotor S4-175.</t>
    </r>
    <r>
      <rPr>
        <b/>
        <sz val="9"/>
        <color rgb="FFFF0000"/>
        <rFont val="Arial"/>
      </rPr>
      <t xml:space="preserve"> Juego de 4 unidades.</t>
    </r>
  </si>
  <si>
    <t>G-40101542-KIT</t>
  </si>
  <si>
    <r>
      <rPr>
        <sz val="9"/>
        <color theme="1"/>
        <rFont val="Arial"/>
      </rPr>
      <t xml:space="preserve">Vaso reductor B 7-15F para 7 tubos de 15ml Falcon, para rotor S4-175. 28 tubos por rotor. </t>
    </r>
    <r>
      <rPr>
        <b/>
        <sz val="9"/>
        <color rgb="FFFF0000"/>
        <rFont val="Arial"/>
      </rPr>
      <t>Juego de 4 unidades</t>
    </r>
    <r>
      <rPr>
        <sz val="9"/>
        <color theme="1"/>
        <rFont val="Arial"/>
      </rPr>
      <t>.</t>
    </r>
  </si>
  <si>
    <t>G-40101592-KIT</t>
  </si>
  <si>
    <r>
      <rPr>
        <sz val="9"/>
        <color theme="1"/>
        <rFont val="Arial"/>
      </rPr>
      <t xml:space="preserve">Vaso reductor de aluminio B 7-15R para 7 tubos de 15ml fondo redondo, para rotor S4-175. </t>
    </r>
    <r>
      <rPr>
        <b/>
        <sz val="9"/>
        <color rgb="FFFF0000"/>
        <rFont val="Arial"/>
      </rPr>
      <t>Juego de 4 unidades.</t>
    </r>
  </si>
  <si>
    <t>G-40101552-KIT</t>
  </si>
  <si>
    <r>
      <rPr>
        <sz val="9"/>
        <color theme="1"/>
        <rFont val="Arial"/>
      </rPr>
      <t xml:space="preserve">Vaso reductor de aluminio B 12-10 para 12 tubos de 10ml, para rotor S4-175. </t>
    </r>
    <r>
      <rPr>
        <b/>
        <sz val="9"/>
        <color rgb="FFFF0000"/>
        <rFont val="Arial"/>
      </rPr>
      <t>Juego de 4 unidades.</t>
    </r>
  </si>
  <si>
    <t>G-40101562-KIT</t>
  </si>
  <si>
    <r>
      <rPr>
        <sz val="9"/>
        <color theme="1"/>
        <rFont val="Arial"/>
      </rPr>
      <t xml:space="preserve">Vaso reductor de aluminio B 14-5/7 para 14 tubos de 5ml / 7 ml, para rotor S4-175. </t>
    </r>
    <r>
      <rPr>
        <b/>
        <sz val="9"/>
        <color rgb="FFFF0000"/>
        <rFont val="Arial"/>
      </rPr>
      <t>Juego de 4 unidades.</t>
    </r>
  </si>
  <si>
    <t>G-40101572-KIT</t>
  </si>
  <si>
    <r>
      <rPr>
        <sz val="9"/>
        <color theme="1"/>
        <rFont val="Arial"/>
      </rPr>
      <t xml:space="preserve">Vaso reductor de aluminio B 16-5/7 para 16 tubos de 5ml / 7 ml, para rotor S4-175. </t>
    </r>
    <r>
      <rPr>
        <b/>
        <sz val="9"/>
        <color rgb="FFFF0000"/>
        <rFont val="Arial"/>
      </rPr>
      <t>Juego de 4 unidades.</t>
    </r>
  </si>
  <si>
    <t>G-40101002</t>
  </si>
  <si>
    <t>Vaso de metal para rotor A32-15 (B15F), para 32 tubos fondo cónico tipo Falcon de 15 ml (fondo redondo). Una unidad</t>
  </si>
  <si>
    <t>G-40101012</t>
  </si>
  <si>
    <t>Vaso de metal para rotor A32-15 (B15G), para 32 tubos de vidrio de 15 ml (fondo redondo). Una unidad</t>
  </si>
  <si>
    <t>G-40101022</t>
  </si>
  <si>
    <t>Vaso de metal para rotor A32-15 (B15P), para 32 tubos de plástico de 15 ml (fondo redondo). Una unidad</t>
  </si>
  <si>
    <t>G-40101292</t>
  </si>
  <si>
    <t>Reductor RE15-5/7 para tubos Vacutainer de 5/7 tipo corto de 75 mm o 100 mm  (Fondo redondo). Una unidad</t>
  </si>
  <si>
    <t>G-40101032</t>
  </si>
  <si>
    <t>Vaso de metal para rotor A8-50 y A6-50 (B50XF), para 8 tubos FALCON de 50 ml. Una unidad</t>
  </si>
  <si>
    <t>G-40101042</t>
  </si>
  <si>
    <t>Vaso de metal para rotor A8-50 y A650 (B50XG), para 8 tubos de vidrio de 50 ml (fondo redondo). Una unidad</t>
  </si>
  <si>
    <t>G-40101052</t>
  </si>
  <si>
    <t>Vaso de metal para rotor A8-50 y A650 (B50XP), para 8 tubos de plástico de 50 ml (fondo redondo). Una unidad</t>
  </si>
  <si>
    <t>G-40101322</t>
  </si>
  <si>
    <t>Reductor RE50-15F para tubos FALCON de 15 ml (fondo cónico). Una unidad</t>
  </si>
  <si>
    <t>G-40101332</t>
  </si>
  <si>
    <t>Reductor RE50-15R para tubos de 15 ml (fondo redondo). Una unidad</t>
  </si>
  <si>
    <t>G-40101342</t>
  </si>
  <si>
    <t>Reductor RE50-10 para tubos Vacutainer de 10 ml (fondo redondo). Una unidad</t>
  </si>
  <si>
    <t>G-40101092</t>
  </si>
  <si>
    <t>Vaso de metal para rotor A6-100 (B100G), para 6 tubos de vidrio de 100 ml (fondo redondo). Una unidad</t>
  </si>
  <si>
    <t>G-40101102</t>
  </si>
  <si>
    <t>Vaso de metal para rotor A6-100 (B100P), para 6 tubos de plástico de 100 ml (fondo redondo). Una unidad</t>
  </si>
  <si>
    <t>G-40101352</t>
  </si>
  <si>
    <t>Reductor RE100-50F para tubos FALCON de 50 ml (fondo cónico). Una unidad</t>
  </si>
  <si>
    <t>G-40101362</t>
  </si>
  <si>
    <t>Reductor RE100-50R para tubos de 50 ml (fondo redondo). Una unidad</t>
  </si>
  <si>
    <t>G-40101372</t>
  </si>
  <si>
    <t>Reductor RE100-15F para tubos FALCON de 15 ml (fondo cónico). Una unidad</t>
  </si>
  <si>
    <t>G-40101382</t>
  </si>
  <si>
    <t>Reductor RE100-15R para tubos de 15 ml (fondo redondo). Una unidad</t>
  </si>
  <si>
    <t>G-40101262</t>
  </si>
  <si>
    <t>Reductor RE2-05, para rotor de ángulo fijo A24-2, para micro tubos de 0.5 ml (set de 24 piezas). Una unidad</t>
  </si>
  <si>
    <t>G-40101272</t>
  </si>
  <si>
    <t>Reductor RE2-02, para rotor de ángulo fijo A24-2, para micro tubos de 0.2 ml (set de 24 piezas). Una unidad</t>
  </si>
  <si>
    <t>G-40101282</t>
  </si>
  <si>
    <t>Reductor RE05-02, para rotor de ángulo fijo A36-05, para micro tubos de 0.5 ml (set de 36 piezas). Una unidad</t>
  </si>
  <si>
    <t>G-40003402</t>
  </si>
  <si>
    <t>Tubo FALCON T15F, de 15 ml.  Una unidad</t>
  </si>
  <si>
    <t>G-40003412</t>
  </si>
  <si>
    <t>Tubo de vidrio T15G, de 15 ml (fondo redondo). Una unidad</t>
  </si>
  <si>
    <t>G-40003422</t>
  </si>
  <si>
    <t>Tubo de plástico T15P, de 15 ml (fondo redondo). Una unidad</t>
  </si>
  <si>
    <t>G-40003432</t>
  </si>
  <si>
    <t>Tubo FALCON T50F, de 50 ml. Una unidad</t>
  </si>
  <si>
    <t>G-40003442</t>
  </si>
  <si>
    <t>Tubo de vidrio T50G, de 50 ml (fondo redondo). Una unidad</t>
  </si>
  <si>
    <t>G-40003452</t>
  </si>
  <si>
    <t>Tubo de plástico T50P, de 50 ml (fondo redondo). Una unidad</t>
  </si>
  <si>
    <t>G-40003462</t>
  </si>
  <si>
    <t>Tubo de vidrio T100G, de 100 ml (fondo redondo). Una unidad</t>
  </si>
  <si>
    <t>G-40003472</t>
  </si>
  <si>
    <t>Tubo de plástico T100P, de 100 ml (fondo redondo). Una unidad</t>
  </si>
  <si>
    <t>G-40003492</t>
  </si>
  <si>
    <t>Botella de plástico T175 de 175 ml (fondo plano). Una unidad</t>
  </si>
  <si>
    <t>G-TCN30-N</t>
  </si>
  <si>
    <r>
      <rPr>
        <sz val="9"/>
        <color theme="1"/>
        <rFont val="Arial"/>
      </rPr>
      <t xml:space="preserve">Estufa de convección natural TCN30 PLUS, de 30 litros, rango de +5ºC Tambiente hasta 200ºC /0.1ºC). Controlador digital  con 8 programas x 8 pasos,  Seguridad 3.1, </t>
    </r>
    <r>
      <rPr>
        <b/>
        <sz val="9"/>
        <color rgb="FFFF0000"/>
        <rFont val="Arial"/>
      </rPr>
      <t>2 estantes incluidos</t>
    </r>
    <r>
      <rPr>
        <sz val="9"/>
        <color theme="1"/>
        <rFont val="Arial"/>
      </rPr>
      <t>. Certificado trazable a 150ºC. Con memoria interna hasta 2000 datos o mediante USB con memoria ilimitada (USB incluido).</t>
    </r>
  </si>
  <si>
    <t>G-TCN50-N</t>
  </si>
  <si>
    <r>
      <rPr>
        <sz val="9"/>
        <color theme="1"/>
        <rFont val="Arial"/>
      </rPr>
      <t xml:space="preserve">Estufa de convección natural TCN50 PLUS, de 50 litros, rango de +5ºC T ambiente hasta 300ºC / 0.1ºC. Controlador digital con 8 programas x 8 pasos. Seguridad 3.1, </t>
    </r>
    <r>
      <rPr>
        <b/>
        <sz val="9"/>
        <color rgb="FFFF0000"/>
        <rFont val="Arial"/>
      </rPr>
      <t>2 estantes incluidos</t>
    </r>
    <r>
      <rPr>
        <sz val="9"/>
        <color theme="1"/>
        <rFont val="Arial"/>
      </rPr>
      <t>. Certificado trazable a 150ºC. . Con memoria interna hasta 2000 datos o mediante USB con memoria ilimitada (USB incluido).</t>
    </r>
  </si>
  <si>
    <t>G-TCN50-SP-N</t>
  </si>
  <si>
    <r>
      <rPr>
        <sz val="9"/>
        <color theme="1"/>
        <rFont val="Arial"/>
      </rPr>
      <t xml:space="preserve">Estufa de convección natural TCN50 SUPER, de 50 litros, rango de +5ºC T ambiente hasta 300ºC / 0.1ºC. Controlador digital con pantalla tàctil con 8 programas x 8 pasos. Registro de temperatura ilimitado con puerto USB para lápiz de memoria. Seguridad 3.1, </t>
    </r>
    <r>
      <rPr>
        <b/>
        <sz val="9"/>
        <color rgb="FFFF0000"/>
        <rFont val="Arial"/>
      </rPr>
      <t>2 estantes incluidos</t>
    </r>
    <r>
      <rPr>
        <sz val="9"/>
        <color theme="1"/>
        <rFont val="Arial"/>
      </rPr>
      <t>. Certificado trazable a 150ºC. Gestion avanzada de usuarios y monitoreo continuo con visualización de gráfica en tiempo real.</t>
    </r>
  </si>
  <si>
    <t>G-TCN115-N</t>
  </si>
  <si>
    <t>Estufa de convección natural TCN115 PLUS, de 115 litros, rango de +5ºC T ambiente hasta 300ºC / 0.1ºC. Controlador digital con 8 programas x 8 pasos. Seguridad 3.1, 3 estantes incluidos. Certificado trazable a 150ºC. Con memoria interna hasta 2000 datos o mediante USB con memoria ilimitada (USB incluido).</t>
  </si>
  <si>
    <t>G-TCN115-SP-N</t>
  </si>
  <si>
    <r>
      <rPr>
        <sz val="9"/>
        <color theme="1"/>
        <rFont val="Arial"/>
      </rPr>
      <t xml:space="preserve">Estufa de convección natural TCN115 SUPER, de 115 litros, rango de +5ºC T ambiente hasta 300ºC / 0.1ºC. Controlador digital con pantalla tàctil con 8 programas x 8 pasos. Registro de temperatura ilimitado con puerto USB para lápiz de memoria. Seguridad 3.1, </t>
    </r>
    <r>
      <rPr>
        <b/>
        <sz val="9"/>
        <color rgb="FFFF0000"/>
        <rFont val="Arial"/>
      </rPr>
      <t>3 estantes incluidos</t>
    </r>
    <r>
      <rPr>
        <sz val="9"/>
        <color theme="1"/>
        <rFont val="Arial"/>
      </rPr>
      <t>. Certificado trazable a 150ºC. Gestion avanzada de usuarios y monitoreo continuo con visualización de gráfica en tiempo real.</t>
    </r>
  </si>
  <si>
    <t>G-TCN200-N</t>
  </si>
  <si>
    <t>Estufa de convección natural TCN200 PLUS, de 200 litros, rango de +5ºC T ambiente hasta 300ºC / 0.1ºC. Controlador digital con 8 programas x 8 pasos. Seguridad 3.1, 3 estantes incluidos. Certificado trazable a 150ºC. Con memoria interna hasta 2000 datos o mediante USB con memoria ilimitada (USB incluido).</t>
  </si>
  <si>
    <t>G-TCN200-SP-N</t>
  </si>
  <si>
    <r>
      <rPr>
        <sz val="9"/>
        <color theme="1"/>
        <rFont val="Arial"/>
      </rPr>
      <t xml:space="preserve">Estufa de convección natural TCN200 SUPER, de 200 litros, rango de +5ºC T ambiente hasta 300ºC / 0.1ºC. Controlador digital con pantalla tàctil con 8 programas x 8 pasos. Registro de temperatura ilimitado con puerto USB para lápiz de memoria. Seguridad 3.1, </t>
    </r>
    <r>
      <rPr>
        <b/>
        <sz val="9"/>
        <color rgb="FFFF0000"/>
        <rFont val="Arial"/>
      </rPr>
      <t>3 estantes incluidos</t>
    </r>
    <r>
      <rPr>
        <sz val="9"/>
        <color theme="1"/>
        <rFont val="Arial"/>
      </rPr>
      <t>. Certificado trazable a 150ºC. Gestion avanzada de usuarios y monitoreo continuo con visualización de gráfica en tiempo real.</t>
    </r>
  </si>
  <si>
    <t>G-TCF50-N</t>
  </si>
  <si>
    <t>Estufa de aire forzado TCF50 PLUS, de 50 litros, rango de +5ºC T ambiente hasta 300ºC / 0.1ºC. Controlador digital con 8 programas x 8 pasos. Seguridad 3.1, 2 estantes incluidos. Certificado trazable a 150ºC. Con memoria interna hasta 2000 datos o mediante USB con memoria ilimitada (USB incluido).</t>
  </si>
  <si>
    <t>G-TCF50-SP-N</t>
  </si>
  <si>
    <r>
      <rPr>
        <sz val="9"/>
        <color theme="1"/>
        <rFont val="Arial"/>
      </rPr>
      <t xml:space="preserve">Estufa de aire forzado TCF50 SUPER, de 50 litros, rango de +5ºC T ambiente hasta 300ºC / 0.1ºC. Controlador digital con pantalla tàctil con 8 programas x 8 pasos. Registro de temperatura ilimitado con puerto USB para lápiz de memoria. Seguridad 3.1, </t>
    </r>
    <r>
      <rPr>
        <b/>
        <sz val="9"/>
        <color rgb="FFFF0000"/>
        <rFont val="Arial"/>
      </rPr>
      <t>2 estantes incluidos</t>
    </r>
    <r>
      <rPr>
        <sz val="9"/>
        <color theme="1"/>
        <rFont val="Arial"/>
      </rPr>
      <t>. Certificado trazable a 150ºC. Gestion avanzada de usuarios y monitoreo continuo con visualización de gráfica en tiempo real.</t>
    </r>
  </si>
  <si>
    <t>G-TCF120-N</t>
  </si>
  <si>
    <t>Estufa de aire forzado TCF120 PLUS, de 120 litros, rango de +5ºC T ambiente hasta 300ºC / 0.1ºC. Controlador digital con 8 programas x 8 pasos. Seguridad 3.1, 3 estantes incluidos. Certificado trazable a 150ºC. Con memoria interna hasta 2000 datos o mediante USB con memoria ilimitada (USB incluido).</t>
  </si>
  <si>
    <t>G-TCF120-SP-N</t>
  </si>
  <si>
    <r>
      <rPr>
        <sz val="9"/>
        <color theme="1"/>
        <rFont val="Arial"/>
      </rPr>
      <t xml:space="preserve">Estufa de aire forzado TCF120 SUPER, de 120 litros, rango de +5ºC T ambiente hasta 300ºC / 0.1ºC. Controlador digital con pantalla tàctil con 8 programas x 8 pasos. Registro de temperatura ilimitado con puerto USB para lápiz de memoria. Seguridad 3.1, </t>
    </r>
    <r>
      <rPr>
        <b/>
        <sz val="9"/>
        <color rgb="FFFF0000"/>
        <rFont val="Arial"/>
      </rPr>
      <t>3 estantes incluidos</t>
    </r>
    <r>
      <rPr>
        <sz val="9"/>
        <color theme="1"/>
        <rFont val="Arial"/>
      </rPr>
      <t>. Certificado trazable a 150ºC. Gestion avanzada de usuarios y monitoreo continuo con visualización de gráfica en tiempo real.</t>
    </r>
  </si>
  <si>
    <t>G-TCF200-N</t>
  </si>
  <si>
    <t>Estufa de aire forzado TCF200 PLUS, de 200 litros, rango de +5ºC T ambiente hasta 300ºC / 0.1ºC. Controlador digital con 8 programas x 8 pasos. Seguridad 3.1, 3 estantes incluidos. Certificado trazable a 150ºC. Con memoria interna hasta 2000 datos o mediante USB con memoria ilimitada (USB incluido).</t>
  </si>
  <si>
    <t>G-TCF200-SP-N</t>
  </si>
  <si>
    <r>
      <rPr>
        <sz val="9"/>
        <color theme="1"/>
        <rFont val="Arial"/>
      </rPr>
      <t xml:space="preserve">Estufa de aire forzado TCF200 SUPER, de 200 litros, rango de +5ºC T ambiente hasta 300ºC / 0.1ºC. Controlador digital con pantalla tàctil con 8 programas x 8 pasos. Registro de temperatura ilimitado con puerto USB para lápiz de memoria. Seguridad 3.1, </t>
    </r>
    <r>
      <rPr>
        <b/>
        <sz val="9"/>
        <color rgb="FFFF0000"/>
        <rFont val="Arial"/>
      </rPr>
      <t>3 estantes incluidos</t>
    </r>
    <r>
      <rPr>
        <sz val="9"/>
        <color theme="1"/>
        <rFont val="Arial"/>
      </rPr>
      <t>. Certificado trazable a 150ºC. Gestion avanzada de usuarios y monitoreo continuo con visualización de gráfica en tiempo real.</t>
    </r>
  </si>
  <si>
    <t>G-TCF400-N</t>
  </si>
  <si>
    <t>Estufa de aire forzado TCF400 PLUS, de 400 litros, rango de +5ºC T ambiente hasta 300ºC / 0.1ºC. Controlador digital con 8 programas x 8 pasos. Seguridad 3.1, 3 estantes incluidos. Certificado trazable a 150ºC. Con memoria interna hasta 2000 datos o mediante USB con memoria ilimitada (USB incluido).</t>
  </si>
  <si>
    <t>G-TCF400-SP-N</t>
  </si>
  <si>
    <r>
      <rPr>
        <sz val="9"/>
        <color theme="1"/>
        <rFont val="Arial"/>
      </rPr>
      <t xml:space="preserve">Estufa de aire forzado TCF400 SUPER, de 400 litros, rango de +5ºC T ambiente hasta 300ºC / 0.1ºC. Controlador digital con pantalla tàctil con 8 programas x 8 pasos. Registro de temperatura ilimitado con puerto USB para lápiz de memoria. Seguridad 3.1, </t>
    </r>
    <r>
      <rPr>
        <b/>
        <sz val="9"/>
        <color rgb="FFFF0000"/>
        <rFont val="Arial"/>
      </rPr>
      <t>3 estantes incluidos</t>
    </r>
    <r>
      <rPr>
        <sz val="9"/>
        <color theme="1"/>
        <rFont val="Arial"/>
      </rPr>
      <t>. Certificado trazable a 150ºC. Gestion avanzada de usuarios y monitoreo continuo con visualización de gráfica en tiempo real.</t>
    </r>
  </si>
  <si>
    <t>G-41100142</t>
  </si>
  <si>
    <t xml:space="preserve">Estante rejilla para estufa TCN30. </t>
  </si>
  <si>
    <t>G-41100102</t>
  </si>
  <si>
    <t>Estante rejilla para estufas  TCN50 y TCF50 e incubadora ICF55.</t>
  </si>
  <si>
    <t>G-41100112</t>
  </si>
  <si>
    <t>Estante rejilla para estufas  TCN115 y TCF120 e incubadora ICF120.</t>
  </si>
  <si>
    <t>G-41100122</t>
  </si>
  <si>
    <t xml:space="preserve">Estante rejilla para estufas TCN200 y TCF200 e incubadora IFC200. </t>
  </si>
  <si>
    <t>G-41100132</t>
  </si>
  <si>
    <t>Estante rejilla para estufa TCF400 e incubadora ICF 400</t>
  </si>
  <si>
    <t>G-41100192</t>
  </si>
  <si>
    <t>Plataforma de acero agujereada aplicable al estante de rejilla, para estufa TCN30.</t>
  </si>
  <si>
    <t>G-41100152</t>
  </si>
  <si>
    <t>Plataforma de acero agujereada aplicable al estante de rejilla, para estufas TCN50 y TCF50 e incubadora ICF55.</t>
  </si>
  <si>
    <t>G-41100162</t>
  </si>
  <si>
    <t>Plataforma de acero agujereada aplicable al estante de rejilla, para estufas e incubadoras TCN115, TCF120 e incubadora ICF120</t>
  </si>
  <si>
    <t>G-41100172</t>
  </si>
  <si>
    <t>Plataforma de acero agujereada aplicable al estante de rejilla, para estufas TCN200, TCF200 e incubadora ICF200</t>
  </si>
  <si>
    <t>G-41100182</t>
  </si>
  <si>
    <t>Plataforma de acero agujereada aplicable al estante de rejilla, para estufa TCF400 e incubadora ICF400</t>
  </si>
  <si>
    <t>G-41101172</t>
  </si>
  <si>
    <t>Juego de 4 ruedas para estufas ICN 200, ICF 200, TCN 200, TCF 200, TCF 400, ICF400.</t>
  </si>
  <si>
    <t>G-ICN16-N</t>
  </si>
  <si>
    <r>
      <rPr>
        <sz val="9"/>
        <color theme="1"/>
        <rFont val="Arial"/>
      </rPr>
      <t xml:space="preserve">Incubadora de convección natural ICN16 PLUS, de 16 litros, rango de +5ºC T ambiente hasta 70ºC / 0.1ºC. Controlador digital con 7 programas x 10 pasos. Seguridad 2.0, </t>
    </r>
    <r>
      <rPr>
        <b/>
        <sz val="9"/>
        <color rgb="FFFF0000"/>
        <rFont val="Arial"/>
      </rPr>
      <t>2 estantes incluidos</t>
    </r>
    <r>
      <rPr>
        <sz val="9"/>
        <color theme="1"/>
        <rFont val="Arial"/>
      </rPr>
      <t>. Certificado trazable a 37ºC. Con memoria interna hasta 2000 datos o mediante USB con memoria ilimitada (USB incluido).</t>
    </r>
  </si>
  <si>
    <t>G-ICN16-SP-N</t>
  </si>
  <si>
    <r>
      <rPr>
        <sz val="9"/>
        <color theme="1"/>
        <rFont val="Arial"/>
      </rPr>
      <t xml:space="preserve">Incubadora de convección natural ICN16 SUPER, de 16 litros, rango de +5ºC T ambiente hasta 70ºC / 0.1ºC. Controlador digital con pantalla tàctil con 8 programas x 8 pasos. Registro de temperatura ilimitado con puerto USB para lápiz de memoria. Seguridad 2.0, </t>
    </r>
    <r>
      <rPr>
        <b/>
        <sz val="9"/>
        <color rgb="FFFF0000"/>
        <rFont val="Arial"/>
      </rPr>
      <t>2 estantes incluidos</t>
    </r>
    <r>
      <rPr>
        <sz val="9"/>
        <color theme="1"/>
        <rFont val="Arial"/>
      </rPr>
      <t>. Certificado trazable a 37ºC. Gestion avanzada de usuarios y monitoreo continuo con visualización de gráfica en tiempo real.</t>
    </r>
  </si>
  <si>
    <t>G-ICN35-N</t>
  </si>
  <si>
    <r>
      <rPr>
        <sz val="9"/>
        <color theme="1"/>
        <rFont val="Arial"/>
      </rPr>
      <t xml:space="preserve">Incubadora de convección natural ICN35 PLUS, de 35 litros, rango de +5ºC T ambiente hasta 70ºC / 0.1ºC. Controlador digital con 7 programas x 10 pasos. Seguridad 2.0, </t>
    </r>
    <r>
      <rPr>
        <b/>
        <sz val="9"/>
        <color rgb="FFFF0000"/>
        <rFont val="Arial"/>
      </rPr>
      <t>2 estantes incluidos</t>
    </r>
    <r>
      <rPr>
        <sz val="9"/>
        <color theme="1"/>
        <rFont val="Arial"/>
      </rPr>
      <t>. Certificado trazable a 37ºC. Con memoria interna hasta 2000 datos o mediante USB con memoria ilimitada (USB incluido).</t>
    </r>
  </si>
  <si>
    <t>G-ICN35-SP-N</t>
  </si>
  <si>
    <r>
      <rPr>
        <sz val="9"/>
        <color theme="1"/>
        <rFont val="Arial"/>
      </rPr>
      <t xml:space="preserve">Incubadora de convección natural ICN35 SUPER, de 35 litros, rango de +5ºC T ambiente hasta 70ºC / 0.1ºC. Controlador digital con pantalla tàctil con 8 programas x 8 pasos. Registro de temperatura ilimitado con puerto USB para lápiz de memoria. Seguridad 2.0, </t>
    </r>
    <r>
      <rPr>
        <b/>
        <sz val="9"/>
        <color rgb="FFFF0000"/>
        <rFont val="Arial"/>
      </rPr>
      <t>2 estantes incluidos</t>
    </r>
    <r>
      <rPr>
        <sz val="9"/>
        <color theme="1"/>
        <rFont val="Arial"/>
      </rPr>
      <t>. Certificado trazable a 37ºC. Gestion avanzada de usuarios y monitoreo continuo con visualización de gráfica en tiempo real.</t>
    </r>
  </si>
  <si>
    <t>G-ICN55-N</t>
  </si>
  <si>
    <r>
      <rPr>
        <sz val="9"/>
        <color theme="1"/>
        <rFont val="Arial"/>
      </rPr>
      <t xml:space="preserve">Incubadora de convección natural ICN55 PLUS, de 55 litros, rango de +5ºC T ambiente hasta 70ºC / 0.1ºC. Controlador digital con 7 programas x 10 pasos. Seguridad 2.0, </t>
    </r>
    <r>
      <rPr>
        <b/>
        <sz val="9"/>
        <color rgb="FFFF0000"/>
        <rFont val="Arial"/>
      </rPr>
      <t>2 estantes incluidos</t>
    </r>
    <r>
      <rPr>
        <sz val="9"/>
        <color theme="1"/>
        <rFont val="Arial"/>
      </rPr>
      <t>. Certificado trazable a 37ºC. Con memoria interna hasta 2000 datos o mediante USB con memoria ilimitada (USB incluido).</t>
    </r>
  </si>
  <si>
    <t>G-ICN55-SP-N</t>
  </si>
  <si>
    <r>
      <rPr>
        <sz val="9"/>
        <color theme="1"/>
        <rFont val="Arial"/>
      </rPr>
      <t xml:space="preserve">Incubadora de convección natural ICN55 SUPER, de 55 litros, rango de +5ºC T ambiente hasta 70ºC / 0.1ºC. Controlador digital con pantalla tàctil con 8 programas x 8 pasos. Registro de temperatura ilimitado con puerto USB para lápiz de memoria. Seguridad 2.0, </t>
    </r>
    <r>
      <rPr>
        <b/>
        <sz val="9"/>
        <color rgb="FFFF0000"/>
        <rFont val="Arial"/>
      </rPr>
      <t>2 estantes incluidos</t>
    </r>
    <r>
      <rPr>
        <sz val="9"/>
        <color theme="1"/>
        <rFont val="Arial"/>
      </rPr>
      <t>. Certificado trazable a 37ºC. Gestion avanzada de usuarios y monitoreo continuo con visualización de gráfica en tiempo real.</t>
    </r>
  </si>
  <si>
    <t>G-ICN120-N</t>
  </si>
  <si>
    <r>
      <rPr>
        <sz val="9"/>
        <color theme="1"/>
        <rFont val="Arial"/>
      </rPr>
      <t xml:space="preserve">Incubadora de convección natural ICN120 PLUS, de 120 litros, rango de +5ºC T ambiente hasta 70ºC / 0.1ºC. Controlador digital con 7 programas x 10 pasos. Seguridad 2.0, </t>
    </r>
    <r>
      <rPr>
        <b/>
        <sz val="9"/>
        <color rgb="FFFF0000"/>
        <rFont val="Arial"/>
      </rPr>
      <t>3 estantes incluidos</t>
    </r>
    <r>
      <rPr>
        <sz val="9"/>
        <color theme="1"/>
        <rFont val="Arial"/>
      </rPr>
      <t>. Certificado trazable a 37ºC. Con memoria interna hasta 2000 datos o mediante USB con memoria ilimitada (USB incluido).</t>
    </r>
  </si>
  <si>
    <t>G-ICN120-SP-N</t>
  </si>
  <si>
    <r>
      <rPr>
        <sz val="9"/>
        <color theme="1"/>
        <rFont val="Arial"/>
      </rPr>
      <t xml:space="preserve">Incubadora de convección natural ICN120 SUPER, de 120 litros, rango de +5ºC T ambiente hasta 70ºC / 0.1ºC. Controlador digital con pantalla tàctil con 8 programas x 8 pasos. Registro de temperatura ilimitado con puerto USB para lápiz de memoria. Seguridad 2.0, </t>
    </r>
    <r>
      <rPr>
        <b/>
        <sz val="9"/>
        <color rgb="FFFF0000"/>
        <rFont val="Arial"/>
      </rPr>
      <t>3 estantes incluidos</t>
    </r>
    <r>
      <rPr>
        <sz val="9"/>
        <color theme="1"/>
        <rFont val="Arial"/>
      </rPr>
      <t>. Certificado trazable a 37ºC. Gestion avanzada de usuarios y monitoreo continuo con visualización de gráfica en tiempo real.</t>
    </r>
  </si>
  <si>
    <t>G-ICN200-N</t>
  </si>
  <si>
    <r>
      <rPr>
        <sz val="9"/>
        <color theme="1"/>
        <rFont val="Arial"/>
      </rPr>
      <t xml:space="preserve">Incubadora de convección natural ICN200 PLUS, de 200 litros, rango de +5ºC T ambiente hasta 70ºC / 0.1ºC. Controlador digital con 7 programas x 10 pasos. Seguridad 2.0, </t>
    </r>
    <r>
      <rPr>
        <b/>
        <sz val="9"/>
        <color rgb="FFFF0000"/>
        <rFont val="Arial"/>
      </rPr>
      <t>3 estantes incluidos</t>
    </r>
    <r>
      <rPr>
        <sz val="9"/>
        <color theme="1"/>
        <rFont val="Arial"/>
      </rPr>
      <t>. Certificado trazable a 37ºC. Con memoria interna hasta 2000 datos o mediante USB con memoria ilimitada (USB incluido).</t>
    </r>
  </si>
  <si>
    <t>G-ICN200-SP-N</t>
  </si>
  <si>
    <r>
      <rPr>
        <sz val="9"/>
        <color theme="1"/>
        <rFont val="Arial"/>
      </rPr>
      <t xml:space="preserve">Incubadora de convección natural ICN200 SUPER, de 200 litros, rango de +5ºC T ambiente hasta 70ºC / 0.1ºC. Controlador digital con pantalla tàctil con 8 programas x 8 pasos. Registro de temperatura ilimitado con puerto USB para lápiz de memoria. Seguridad 2.0, </t>
    </r>
    <r>
      <rPr>
        <b/>
        <sz val="9"/>
        <color rgb="FFFF0000"/>
        <rFont val="Arial"/>
      </rPr>
      <t>3 estantes incluidos</t>
    </r>
    <r>
      <rPr>
        <sz val="9"/>
        <color theme="1"/>
        <rFont val="Arial"/>
      </rPr>
      <t>. Certificado trazable a 37ºC. Gestion avanzada de usuarios y monitoreo continuo con visualización de gráfica en tiempo real.</t>
    </r>
  </si>
  <si>
    <t>G-ICF55-N</t>
  </si>
  <si>
    <r>
      <rPr>
        <sz val="9"/>
        <color theme="1"/>
        <rFont val="Arial"/>
      </rPr>
      <t xml:space="preserve">Incubadora de aire forzado ICF55 PLUS, de 55 litros, rango de +5ºC T ambiente hasta 80ºC / 0.1ºC. Controlador digital con  8 programas x 8 pasos + programa especial auto esterilizado. Seguridad 3.1, </t>
    </r>
    <r>
      <rPr>
        <b/>
        <sz val="9"/>
        <color rgb="FFFF0000"/>
        <rFont val="Arial"/>
      </rPr>
      <t>2 estantes incluidos</t>
    </r>
    <r>
      <rPr>
        <sz val="9"/>
        <color theme="1"/>
        <rFont val="Arial"/>
      </rPr>
      <t>. Certificado trazable a 37ºC. Con memoria interna hasta 2000 datos o mediante USB con memoria ilimitada (USB incluido).</t>
    </r>
  </si>
  <si>
    <t>G-ICF55-SP-N</t>
  </si>
  <si>
    <r>
      <rPr>
        <sz val="9"/>
        <color theme="1"/>
        <rFont val="Arial"/>
      </rPr>
      <t xml:space="preserve">Incubadora de aire forzado ICF55 SUPER, de 55 litros, rango de +5ºC T ambiente hasta 80ºC / 0.1ºC. Controlador digital con pantalla tàctil con 8 programas x 8 pasos + programa especial auto esterilizado. Registro de temperatura ilimitado con puerto USB para lápiz de memoria. Seguridad 3.1, </t>
    </r>
    <r>
      <rPr>
        <b/>
        <sz val="9"/>
        <color rgb="FFFF0000"/>
        <rFont val="Arial"/>
      </rPr>
      <t>2 estantes incluidos</t>
    </r>
    <r>
      <rPr>
        <sz val="9"/>
        <color theme="1"/>
        <rFont val="Arial"/>
      </rPr>
      <t>. Certificado trazable a 37ºC. Gestion avanzada de usuarios y monitoreo continuo con visualización de gráfica en tiempo real.</t>
    </r>
  </si>
  <si>
    <t>G-ICF120-N</t>
  </si>
  <si>
    <r>
      <rPr>
        <sz val="9"/>
        <color theme="1"/>
        <rFont val="Arial"/>
      </rPr>
      <t xml:space="preserve">Incubadora de aire forzado ICF120 PLUS, de 120 litros, rango de +5ºC T ambiente hasta 80ºC / 0.1ºC. Controlador digital con  8 programas x 8 pasos + programa especial auto esterilizado. Seguridad 3.1, </t>
    </r>
    <r>
      <rPr>
        <b/>
        <sz val="9"/>
        <color rgb="FFFF0000"/>
        <rFont val="Arial"/>
      </rPr>
      <t>3 estantes incluidos</t>
    </r>
    <r>
      <rPr>
        <sz val="9"/>
        <color theme="1"/>
        <rFont val="Arial"/>
      </rPr>
      <t>. Certificado trazable a 37ºC. Con memoria interna hasta 2000 datos o mediante USB con memoria ilimitada (USB incluido).</t>
    </r>
  </si>
  <si>
    <t>G-ICF120-SP-N</t>
  </si>
  <si>
    <r>
      <rPr>
        <sz val="9"/>
        <color theme="1"/>
        <rFont val="Arial"/>
      </rPr>
      <t xml:space="preserve">Incubadora de aire forzado ICF120 SUPER, de 120 litros, rango de +5ºC T ambiente hasta 80ºC / 0.1ºC. Controlador digital con pantalla tàctil con 8 programas x 8 pasos + programa especial auto esterilizado. Registro de temperatura ilimitado con puerto USB para lápiz de memoria. Seguridad 3.1, </t>
    </r>
    <r>
      <rPr>
        <b/>
        <sz val="9"/>
        <color rgb="FFFF0000"/>
        <rFont val="Arial"/>
      </rPr>
      <t>3 estantes incluidos</t>
    </r>
    <r>
      <rPr>
        <sz val="9"/>
        <color theme="1"/>
        <rFont val="Arial"/>
      </rPr>
      <t>. Certificado trazable a 37ºC. Gestion avanzada de usuarios y monitoreo continuo con visualización de gráfica en tiempo real.</t>
    </r>
  </si>
  <si>
    <t>G-ICF200-N</t>
  </si>
  <si>
    <r>
      <rPr>
        <sz val="9"/>
        <color theme="1"/>
        <rFont val="Arial"/>
      </rPr>
      <t xml:space="preserve">Incubadora de aire forzado ICF200 PLUS, de 200 litros, rango de +5ºC T ambiente hasta 80ºC / 0.1ºC. Controlador digital con  8 programas x 8 pasos  + programa especial auto esterilizado. Seguridad 3.1, </t>
    </r>
    <r>
      <rPr>
        <b/>
        <sz val="9"/>
        <color rgb="FFFF0000"/>
        <rFont val="Arial"/>
      </rPr>
      <t>3 estantes incluidos</t>
    </r>
    <r>
      <rPr>
        <sz val="9"/>
        <color theme="1"/>
        <rFont val="Arial"/>
      </rPr>
      <t xml:space="preserve">. Certificado trazable a 37ºC. Con memoria interna hasta 2000 datos o mediante USB con memoria ilimitada (USB incluido). </t>
    </r>
  </si>
  <si>
    <t>G-ICF200-SP-N</t>
  </si>
  <si>
    <r>
      <rPr>
        <sz val="9"/>
        <color theme="1"/>
        <rFont val="Arial"/>
      </rPr>
      <t xml:space="preserve">Incubadora de aire forzado ICF200 SUPER, de 200 litros, rango de +5ºC T ambiente hasta 80ºC / 0.1ºC. Controlador digital con pantalla tàctil con 8 programas x 8 pasos + programa especial auto esterilizado. Registro de temperatura ilimitado con puerto USB para lápiz de memoria. Seguridad 3.1, </t>
    </r>
    <r>
      <rPr>
        <b/>
        <sz val="9"/>
        <color rgb="FFFF0000"/>
        <rFont val="Arial"/>
      </rPr>
      <t>3 estantes incluidos</t>
    </r>
    <r>
      <rPr>
        <sz val="9"/>
        <color theme="1"/>
        <rFont val="Arial"/>
      </rPr>
      <t>. Certificado trazable a 37ºC. Gestion avanzada de usuarios y monitoreo continuo con visualización de gráfica en tiempo real.</t>
    </r>
  </si>
  <si>
    <t>G-ICF400-N</t>
  </si>
  <si>
    <r>
      <rPr>
        <sz val="9"/>
        <color theme="1"/>
        <rFont val="Arial"/>
      </rPr>
      <t xml:space="preserve">Incubadora de aire forzado ICF400 PLUS, de 400 litros, rango de +5ºC T ambiente hasta 80ºC / 0.1ºC. Controlador digital con 8 programas x 8 pasos  + programa especial auto esterilizado. Seguridad 3.1, </t>
    </r>
    <r>
      <rPr>
        <b/>
        <sz val="9"/>
        <color rgb="FFFF0000"/>
        <rFont val="Arial"/>
      </rPr>
      <t>3 estantes incluidos</t>
    </r>
    <r>
      <rPr>
        <sz val="9"/>
        <color theme="1"/>
        <rFont val="Arial"/>
      </rPr>
      <t xml:space="preserve">. Certificado trazable a 37ºC. Con memoria interna hasta 2000 datos o mediante USB con memoria ilimitada (USB incluido). </t>
    </r>
  </si>
  <si>
    <t>G-ICF400-SP-N</t>
  </si>
  <si>
    <r>
      <rPr>
        <sz val="9"/>
        <color theme="1"/>
        <rFont val="Arial"/>
      </rPr>
      <t xml:space="preserve">Incubadora de aire forzado ICF400 SUPER, de 400 litros, rango de +5ºC T ambiente hasta 80ºC / 0.1ºC. Controlador digital con pantalla tàctil con 8 programas x 8 pasos + programa especial auto esterilizado. Registro de temperatura ilimitado con puerto USB para lápiz de memoria. Seguridad 3.1, </t>
    </r>
    <r>
      <rPr>
        <b/>
        <sz val="9"/>
        <color rgb="FFFF0000"/>
        <rFont val="Arial"/>
      </rPr>
      <t>3 estantes incluidos</t>
    </r>
    <r>
      <rPr>
        <sz val="9"/>
        <color theme="1"/>
        <rFont val="Arial"/>
      </rPr>
      <t>. Certificado trazable a 37ºC. Gestion avanzada de usuarios y monitoreo continuo con visualización de gráfica en tiempo real.</t>
    </r>
  </si>
  <si>
    <t>G-41101112</t>
  </si>
  <si>
    <t xml:space="preserve">Estante rejilla para incubadora ICN16. </t>
  </si>
  <si>
    <t>G-41101122</t>
  </si>
  <si>
    <t xml:space="preserve">Estante rejilla para incubadora ICN35. </t>
  </si>
  <si>
    <t>G-41101132</t>
  </si>
  <si>
    <t>Estante rejilla para incubadora ICN55.</t>
  </si>
  <si>
    <t>G-41101142</t>
  </si>
  <si>
    <t>Estante rejilla para incubadora ICN120.</t>
  </si>
  <si>
    <t>G-41101152</t>
  </si>
  <si>
    <t>Estante rejilla para incubadora ICN200.</t>
  </si>
  <si>
    <t>G-41119002</t>
  </si>
  <si>
    <t>Documentación IQ/OQ (solo papel) para todas las estufas e incubadoras Argolab</t>
  </si>
  <si>
    <t>G-IC50P</t>
  </si>
  <si>
    <r>
      <rPr>
        <sz val="9"/>
        <color theme="1"/>
        <rFont val="Arial"/>
      </rPr>
      <t xml:space="preserve">Incubadora de refrigeración con tecnología Peltier </t>
    </r>
    <r>
      <rPr>
        <b/>
        <sz val="9"/>
        <color theme="1"/>
        <rFont val="Arial"/>
      </rPr>
      <t>IC50P</t>
    </r>
    <r>
      <rPr>
        <sz val="9"/>
        <color theme="1"/>
        <rFont val="Arial"/>
      </rPr>
      <t xml:space="preserve"> de 50 litros.  Rango +4 a 60 °C Controlador digital con pantalla táctil. Bajo consumo de energía. Seguridad 3.1. Certificado de calibración a 25 °C. Gestion avanzada de usuarios y monitoreo continuo con visualización de gráfica en tiempo real.</t>
    </r>
  </si>
  <si>
    <t>G-IC150R-N</t>
  </si>
  <si>
    <r>
      <rPr>
        <sz val="9"/>
        <color theme="1"/>
        <rFont val="Arial"/>
      </rPr>
      <t xml:space="preserve">Incubadora refrigerada de aire forzado </t>
    </r>
    <r>
      <rPr>
        <b/>
        <sz val="9"/>
        <color theme="1"/>
        <rFont val="Arial"/>
      </rPr>
      <t>IC150-R PLUS</t>
    </r>
    <r>
      <rPr>
        <sz val="9"/>
        <color theme="1"/>
        <rFont val="Arial"/>
      </rPr>
      <t xml:space="preserve">, de 150 litros. Rango 0 a 60ºC / 0.1ºC. Controlador digital con 8 programas x 8 pasos. Seguridad 3.1, 3 estantes incluidos. Certificado trazable a 25ºC. Gestion avanzada de usuarios y monitoreo continuo con visualización de gráfica en tiempo real. </t>
    </r>
  </si>
  <si>
    <t>G-41101562</t>
  </si>
  <si>
    <t xml:space="preserve">Estante rejilla para incubadora IC150-R </t>
  </si>
  <si>
    <t>G-CH150-N</t>
  </si>
  <si>
    <r>
      <rPr>
        <sz val="9"/>
        <color theme="1"/>
        <rFont val="Arial"/>
      </rPr>
      <t xml:space="preserve">Cámara climática </t>
    </r>
    <r>
      <rPr>
        <b/>
        <sz val="9"/>
        <color theme="1"/>
        <rFont val="Arial"/>
      </rPr>
      <t>CH150</t>
    </r>
    <r>
      <rPr>
        <sz val="9"/>
        <color theme="1"/>
        <rFont val="Arial"/>
      </rPr>
      <t>, de 150 litros. Rango 0…85ºC (sin regulación humedad), 10…70ºC (con regulación de humedad) 40…95%HR. Controlador digital. Seguridad 3.1, 3 estantes incluidos. Impresora integrada. Registro de temperatura ilimitado con puerto USB para lápiz de memoria. Gestion avanzada de usuarios y monitoreo continuo con visualización de gráfica en tiempo real.</t>
    </r>
  </si>
  <si>
    <t>G-CH250-N</t>
  </si>
  <si>
    <r>
      <rPr>
        <sz val="9"/>
        <color theme="1"/>
        <rFont val="Arial"/>
      </rPr>
      <t xml:space="preserve">Cámara climática </t>
    </r>
    <r>
      <rPr>
        <b/>
        <sz val="9"/>
        <color theme="1"/>
        <rFont val="Arial"/>
      </rPr>
      <t>CH250</t>
    </r>
    <r>
      <rPr>
        <sz val="9"/>
        <color theme="1"/>
        <rFont val="Arial"/>
      </rPr>
      <t>, de 250 litros. Rango 0…85ºC (sin regulación humedad), 10…70ºC (con regulación de humedad) 40…95%HR. Controlador digital. Seguridad 3.1, 3 estantes incluidos. Impresora integrada. Registro de temperatura ilimitado con puerto USB para lápiz de memoria. Gestion avanzada de usuarios y monitoreo continuo con visualización de gráfica en tiempo real.</t>
    </r>
  </si>
  <si>
    <t>G-41101462</t>
  </si>
  <si>
    <t>Estante rejilla para cámara climática CH150.</t>
  </si>
  <si>
    <t>G-41101472</t>
  </si>
  <si>
    <t>Estante rejilla para cámara climática CH250.</t>
  </si>
  <si>
    <t>G-SKI4-N</t>
  </si>
  <si>
    <t xml:space="preserve">Incubadora con agitador mecánico SKI-4. </t>
  </si>
  <si>
    <t>G-SKI8-N</t>
  </si>
  <si>
    <t xml:space="preserve">Incubadora con agitador mecánico SKI-8. </t>
  </si>
  <si>
    <t>G-SKI8R-N</t>
  </si>
  <si>
    <t>Incubadora con agitador mecánico SKI-8R, refrigerada de aire forzado.</t>
  </si>
  <si>
    <t>G-41102042</t>
  </si>
  <si>
    <t>Plataforma universal con 4 barras ajustables, para Incubadora SKI4.</t>
  </si>
  <si>
    <t>G-41102052</t>
  </si>
  <si>
    <t>Plataforma con película antideslizante, para Incubadora SKI4.</t>
  </si>
  <si>
    <t>G-41102112</t>
  </si>
  <si>
    <t>Plataforma perforada para fijar clips, para Incubadora SKI4.</t>
  </si>
  <si>
    <t>G-41102132</t>
  </si>
  <si>
    <t>Clip para erlenmeyer de 100 ml, para Incubadoras SKI4 y SKI8R (máximo 23 clips para SKI4 y 36 clips para SKI8R).</t>
  </si>
  <si>
    <t>G-41102142</t>
  </si>
  <si>
    <t>Clip para erlenmeyer de 200 / 250 ml, para Incubadoras SKI4 y SKI8R (máximo 13 clips para SKI4 y 18 clips para SKI8R).</t>
  </si>
  <si>
    <t>G-41102152</t>
  </si>
  <si>
    <t>Clip para erlenmeyer de 500 ml, para Incubadoras SKI4 y SKI8R (máximo 8 clips para SKI4 y 16 clips para SKI8R).</t>
  </si>
  <si>
    <t>G-41102162</t>
  </si>
  <si>
    <t>Clip para erlenmeyer de 1000 ml, para Incubadoras SKI4 y SKI8R (máximo 4 clips para SKI4 y 9 clips para SKI8R).</t>
  </si>
  <si>
    <t>G-41102172</t>
  </si>
  <si>
    <t>Clip para erlenmeyer de 2000 ml, para Incubadoras SKI4 y SKI8R (máximo 1 clip para SKI4 y 4 clips para SKI8R).</t>
  </si>
  <si>
    <t>G-41102122</t>
  </si>
  <si>
    <t>Plataforma perforada para fijar clips, para Incubadoras SKI8 y SKI8R.</t>
  </si>
  <si>
    <t>G-41102082</t>
  </si>
  <si>
    <t>Plataforma con película antideslizante, para Incubadoras SKI8 y SKI8R.</t>
  </si>
  <si>
    <t>G-41102072</t>
  </si>
  <si>
    <t>Plataforma universal con 4 barras ajustables, para Incubadoras SKI8 y SKI8R.</t>
  </si>
  <si>
    <t>Clip para erlenmeyer de 100 ml, para Incubadoras SKI (máximo 23 clips para SKI4 y 36 clips para SKI8R).</t>
  </si>
  <si>
    <t>Clip para erlenmeyer de 200 / 250 ml, para Incubadoras SKI (máximo 13 clips para SKI4 y 18 clips para SKI8R).</t>
  </si>
  <si>
    <t>Clip para erlenmeyer de 500 ml, para Incubadoras SKI (máximo 8 clips para SKI4 y 16 clips para SKI8R).</t>
  </si>
  <si>
    <t>Clip para erlenmeyer de 1000 ml, para Incubadoras SKI (máximo 4 clips para SKI4 y 9 clips para SKI8R).</t>
  </si>
  <si>
    <t>Clip para erlenmeyer de 2000 ml, para Incubadoras SKI (máximo 1 clip para SKI4 y 4 clips para SKI8R).</t>
  </si>
  <si>
    <t>G-FR110</t>
  </si>
  <si>
    <t>Refrigerador FR110, ventilado, volumen exterior 600x805x560 mm, 110 litros. Rango +2 a +8ºC. Resolución 0.1ºC. Puerta ciega.</t>
  </si>
  <si>
    <t>G-FR110G</t>
  </si>
  <si>
    <t xml:space="preserve">Refrigerador FR110G, ventilado, volumen exterior 600x805x560 mm, 110 litros. Rango +2 a +8ºC. Resolución 0.1ºC. Con puerta de vidrio. </t>
  </si>
  <si>
    <t>G-FR260</t>
  </si>
  <si>
    <t>Refrigerador FR260, ventilado, volumen exterior 600x1525x560 mm, 260 litros. Rango +2 a +8ºC. Resolución 0.1ºC. Puerta ciega</t>
  </si>
  <si>
    <t>G-FR260G</t>
  </si>
  <si>
    <t xml:space="preserve">Refrigerador FR260G, ventilado, volumen exterior 600x1525x560 mm, 260 litros. Rango +2 a +8ºC. Resolución 0.1ºC. Con puerta de vidrio. </t>
  </si>
  <si>
    <t>G-FRZ300</t>
  </si>
  <si>
    <t>Refrigerador FRZ300, volumen exterior 600x610x1770 mm, 300 litros. Rango -25ºC  a -10ºC. Resolución 0.1ºC. Con puerta ciega.</t>
  </si>
  <si>
    <t>G-FRZ300G</t>
  </si>
  <si>
    <t>Refrigerador FRZ300G, volumen exterior 600x610x1770 mm, 300 litros. Rango -25ºC  a -10ºC. Resolución 0.1ºC. Con puerta de vidrio.</t>
  </si>
  <si>
    <t>G-FZ110</t>
  </si>
  <si>
    <t xml:space="preserve">Congelador de laboratorio profesional FZ110, volumen exterior 600x805x560 mm, 110 litros. Rango -25ºC  a -10ºC. Resolución 0.1ºC.    </t>
  </si>
  <si>
    <t>G-FZ260</t>
  </si>
  <si>
    <t xml:space="preserve">Congelador de laboratorio profesional FZ260, volumen exterior 600x1525x560 mm, 260 litros. Rango -25ºC  a -10ºC. Resolución 0.1ºC.    </t>
  </si>
  <si>
    <t>G-FZ300-P</t>
  </si>
  <si>
    <t xml:space="preserve">Congelador arcón FZ300-P, volumen exterior 1280x770x890 mm, 300 litros. Rango -25ºC  a -10ºC. Resolución 0.1ºC. </t>
  </si>
  <si>
    <t>G-CB510-N</t>
  </si>
  <si>
    <t>Baño termostático y de circulación CB 5-10. Rango de trabajo -10...100 °C, equipado con sonda de temperatura PT100, juego de 2 tubos de 2 metros con aislante y abrazaderas metálicas.</t>
  </si>
  <si>
    <t>G-CB520-N</t>
  </si>
  <si>
    <t>Baño termostático y de circulación CB 5-20. Rango de trabajo -20...100 °C, equipado con sonda de temperatura PT100, juego de 2 tubos de 2 metros con aislante y abrazaderas metálicas.</t>
  </si>
  <si>
    <t>G-CB530-N</t>
  </si>
  <si>
    <t>Baño termostático y de circulación CB 5-30. Rango de trabajo -30...100 °C, equipado con sonda de temperatura PT100, juego de 2 tubos de 2 metros con aislante y abrazaderas metálicas.</t>
  </si>
  <si>
    <t>G-41102302</t>
  </si>
  <si>
    <t xml:space="preserve">Juego de 2 tubos de 2 metros con aislante con abrazaderas metálicas. Rango de temperatura de trabajo de -40 a 60 ºC </t>
  </si>
  <si>
    <t>G-41102312</t>
  </si>
  <si>
    <t>Juego de 4 ruedas giratorias, dos de ellas con freno</t>
  </si>
  <si>
    <t>G-41102322</t>
  </si>
  <si>
    <t>Fluido térmico pre-mezclado listo para su uso. Rango de temperatura de trabajo -30 ... 80 ºC. Caja de 5 litres con grifo de plático</t>
  </si>
  <si>
    <t>G-CE6200</t>
  </si>
  <si>
    <t xml:space="preserve">Baño de limpieza ultrasónica mini CE6200. Capacidad 0,75 l. </t>
  </si>
  <si>
    <t>G-DU06</t>
  </si>
  <si>
    <t>Baño de ultrasonidos digital DU-06. Capacidad 0,6 l. Con cestillo y tapa.</t>
  </si>
  <si>
    <t>G-DU32</t>
  </si>
  <si>
    <r>
      <rPr>
        <sz val="9"/>
        <color theme="1"/>
        <rFont val="Arial"/>
      </rPr>
      <t xml:space="preserve">Baño de ultrasonidos digital </t>
    </r>
    <r>
      <rPr>
        <b/>
        <sz val="9"/>
        <color rgb="FFFF0000"/>
        <rFont val="Arial"/>
      </rPr>
      <t>DU-32S</t>
    </r>
    <r>
      <rPr>
        <sz val="9"/>
        <color theme="1"/>
        <rFont val="Arial"/>
      </rPr>
      <t>. Capacidad 3,2 l. Con cestillo y tapa.</t>
    </r>
  </si>
  <si>
    <t>G-DU45</t>
  </si>
  <si>
    <r>
      <rPr>
        <sz val="9"/>
        <color theme="1"/>
        <rFont val="Arial"/>
      </rPr>
      <t xml:space="preserve">Baño de ultrasonidos digital </t>
    </r>
    <r>
      <rPr>
        <b/>
        <sz val="9"/>
        <color rgb="FFFF0000"/>
        <rFont val="Arial"/>
      </rPr>
      <t>DU-45S</t>
    </r>
    <r>
      <rPr>
        <sz val="9"/>
        <color theme="1"/>
        <rFont val="Arial"/>
      </rPr>
      <t>. Capacidad 4,5 l. Con cestillo y tapa.</t>
    </r>
  </si>
  <si>
    <t>G-DU65</t>
  </si>
  <si>
    <r>
      <rPr>
        <sz val="9"/>
        <color theme="1"/>
        <rFont val="Arial"/>
      </rPr>
      <t xml:space="preserve">Baño de ultrasonidos digital </t>
    </r>
    <r>
      <rPr>
        <b/>
        <sz val="9"/>
        <color rgb="FFFF0000"/>
        <rFont val="Arial"/>
      </rPr>
      <t>DU-65S</t>
    </r>
    <r>
      <rPr>
        <sz val="9"/>
        <color theme="1"/>
        <rFont val="Arial"/>
      </rPr>
      <t>. Capacidad 6,5 l. Con cestillo y tapa.</t>
    </r>
  </si>
  <si>
    <t>G-DU100</t>
  </si>
  <si>
    <r>
      <rPr>
        <sz val="9"/>
        <color theme="1"/>
        <rFont val="Arial"/>
      </rPr>
      <t xml:space="preserve">Baño de ultrasonidos digital </t>
    </r>
    <r>
      <rPr>
        <b/>
        <sz val="9"/>
        <color rgb="FFFF0000"/>
        <rFont val="Arial"/>
      </rPr>
      <t>DU-100S</t>
    </r>
    <r>
      <rPr>
        <sz val="9"/>
        <color theme="1"/>
        <rFont val="Arial"/>
      </rPr>
      <t>. Capacidad 10 l. Con cestillo y tapa.</t>
    </r>
  </si>
  <si>
    <t>G-DU220</t>
  </si>
  <si>
    <r>
      <rPr>
        <sz val="9"/>
        <color theme="1"/>
        <rFont val="Arial"/>
      </rPr>
      <t xml:space="preserve">Baño de ultrasonidos digital </t>
    </r>
    <r>
      <rPr>
        <b/>
        <sz val="9"/>
        <color rgb="FFFF0000"/>
        <rFont val="Arial"/>
      </rPr>
      <t>DU-220S</t>
    </r>
    <r>
      <rPr>
        <sz val="9"/>
        <color theme="1"/>
        <rFont val="Arial"/>
      </rPr>
      <t>. Capacidad 22 l. Con cestillo y tapa.</t>
    </r>
  </si>
  <si>
    <t>G-DU450</t>
  </si>
  <si>
    <r>
      <rPr>
        <sz val="9"/>
        <color theme="1"/>
        <rFont val="Arial"/>
      </rPr>
      <t xml:space="preserve">Baño de ultrasonidos digital </t>
    </r>
    <r>
      <rPr>
        <b/>
        <sz val="9"/>
        <color rgb="FFFF0000"/>
        <rFont val="Arial"/>
      </rPr>
      <t>DU-450S</t>
    </r>
    <r>
      <rPr>
        <sz val="9"/>
        <color theme="1"/>
        <rFont val="Arial"/>
      </rPr>
      <t>. Capacidad 45 l. Con cestillo y tapa.</t>
    </r>
  </si>
  <si>
    <t>G-AU32</t>
  </si>
  <si>
    <t>Baño de ultrasonidos analógico AU-32. Capacidad 3,2 l. Con cestillo y tapa.</t>
  </si>
  <si>
    <t>G-AU65</t>
  </si>
  <si>
    <t>Baño de ultrasonidos analógico AU-65. Capacidad 6,5 l. Con cestillo y tapa.</t>
  </si>
  <si>
    <t>G-AU220</t>
  </si>
  <si>
    <t>Baño de ultrasonidos analógico AU-220. Capacidad 22 l. Con cestillo y tapa.</t>
  </si>
  <si>
    <t>G-AU450</t>
  </si>
  <si>
    <t>Baño de ultrasonidos analógico AU-450. Capacidad 45 l. Con cestillo y tapa.</t>
  </si>
  <si>
    <t>G-41300203</t>
  </si>
  <si>
    <t>Soporte ajustable SS-200. Máximo 5 tamices 80 mm ó  6 tamices 60 mm. Para AU-450.</t>
  </si>
  <si>
    <t>G-41300513</t>
  </si>
  <si>
    <t xml:space="preserve">Soporte para 2 vasos. Para DU-45. </t>
  </si>
  <si>
    <t>G-41300523</t>
  </si>
  <si>
    <t xml:space="preserve">Soporte para 2 vasos. Para DU-65 y AU-65. </t>
  </si>
  <si>
    <t>G-41300533</t>
  </si>
  <si>
    <t xml:space="preserve">Soporte para 4 vasos. Para DU-100. </t>
  </si>
  <si>
    <t>G-41300253</t>
  </si>
  <si>
    <t xml:space="preserve">Limpiador universal concentrado. 1x65 ml. </t>
  </si>
  <si>
    <t>G-41300263</t>
  </si>
  <si>
    <t xml:space="preserve">Limpiador universal concentrado. 1x500 ml. </t>
  </si>
  <si>
    <t>G-WB5-N</t>
  </si>
  <si>
    <t>Baño de agua WB 5. Volumen 5 litros. Temp. Máxima 100ºC (0.1ºC). Con rejilla y tapa</t>
  </si>
  <si>
    <t>G-WB12-N</t>
  </si>
  <si>
    <t>Baño de agua WB 12. Volumen 12 litros. Temp. Máxima 100ºC (0.1ºC). Con rejilla y tapa</t>
  </si>
  <si>
    <t>G-WB22-N</t>
  </si>
  <si>
    <t>Baño de agua WB 22. Volumen 22 litros. Temp. Máxima 100ºC (0.1ºC). Con rejilla y tapa</t>
  </si>
  <si>
    <t>G-WB22PUMP-N</t>
  </si>
  <si>
    <t>Baño de agua WB 22PUMP. Volumen 22 litros. Temp. Máxima 85ºC (0.1ºC), con bomba de recirculación. Con rejilla y tapa</t>
  </si>
  <si>
    <t>G-WB40PUMP-N</t>
  </si>
  <si>
    <t>Baño de agua WB 40PUMP. Volumen 40 litros. Temp. Máxima 85ºC (0.1ºC), con bomba de recirculación. Con rejilla y tapa</t>
  </si>
  <si>
    <t>G-SB35-N</t>
  </si>
  <si>
    <t>Baño de agua SB35 con agitación mecánica de vaivén con regulador de velocidad. Volumen 35 litros. Temp. Máxima 85ºC (0.1ºC), con bomba de recirculación. Seguridad Clase 2.0. Con soporte universal para frascos, rejilla cubre resistencias y tapa</t>
  </si>
  <si>
    <t>G-41101802</t>
  </si>
  <si>
    <t xml:space="preserve">Rack 1 para tubos dia. 13 mm / 20 posiciones. </t>
  </si>
  <si>
    <t>G-41101812</t>
  </si>
  <si>
    <t xml:space="preserve">Rack 2 para tubos dia. 18 mm / 20 posiciones. </t>
  </si>
  <si>
    <t>G-41101822</t>
  </si>
  <si>
    <t xml:space="preserve">Rack 3 para tubos dia. 31 mm / 5 posiciones. </t>
  </si>
  <si>
    <t>G-41101842</t>
  </si>
  <si>
    <t xml:space="preserve">Rack 4 para tubos dia. 56 mm / 8 posiciones (biberón). </t>
  </si>
  <si>
    <t>G-41101852</t>
  </si>
  <si>
    <t xml:space="preserve">Rack 5 para bolsas de sangre / 5 posiciones. </t>
  </si>
  <si>
    <t>G-41101952</t>
  </si>
  <si>
    <t>Soporte para 4 vasos para baño WB12.</t>
  </si>
  <si>
    <t>G-41101962</t>
  </si>
  <si>
    <t>Soporte para 8 vasos para baño WB22.</t>
  </si>
  <si>
    <t>G-HB120</t>
  </si>
  <si>
    <t>Baño seco para laboratorio HB 120, monobloque, escala +25 a 120ºC. Función de sobrecalentamiento, calibración en un punto, cubierta de bloque de plástico incluida. Se suministra sin bloques.</t>
  </si>
  <si>
    <t>G-22010123</t>
  </si>
  <si>
    <t>Bloque metálico para 54 tubos de 0.2 ml (Ø agujero: 6.4 mm, profundidad: 14 mm).</t>
  </si>
  <si>
    <t>G-22010183</t>
  </si>
  <si>
    <t>Bloque metálico para 45 tubos de 5 ml (Ø agujero: 13.5 mm, profundidad: 48 mm).</t>
  </si>
  <si>
    <t>G-22010133</t>
  </si>
  <si>
    <t>Bloque metálico para 40 tubos de 0.5 ml (Ø agujero: 8.2 mm, profundidad: 26.4 mm).</t>
  </si>
  <si>
    <t>G-22010143</t>
  </si>
  <si>
    <t>Bloque metálico para 40 tubos de 1.5/2 ml (Ø agujero: 11 mm, profundidad: 34.7 mm).</t>
  </si>
  <si>
    <t>G-22010153</t>
  </si>
  <si>
    <t>Bloque metálico para 40 tubos de 2 ml. (Ø agujero: 11 mm, profundidad: 34.7 mm).</t>
  </si>
  <si>
    <t>G-22010173</t>
  </si>
  <si>
    <t>Bloque metálico para 28 tubos de 5/15 ml (Ø agujero: 16.5 mm, profundidad: 48 mm).</t>
  </si>
  <si>
    <t>G-22010163</t>
  </si>
  <si>
    <t>Bloque metálico para 18 tubos de 0.2 ml / 0.5 ml / 1.5 ml 7 2 ml (para diferentes tubos eg. Eppendorf).</t>
  </si>
  <si>
    <t>G-22010193</t>
  </si>
  <si>
    <t>Bloque metálico para 8 tubos de 50 ml (Ø agujero: 29.8 mm, profundidad: 48 mm).</t>
  </si>
  <si>
    <t>G-22010203</t>
  </si>
  <si>
    <t>Bloque metálico para micro-placas de 96/384 posiciones (128 x 86 mm / profundidad: 8 mm).</t>
  </si>
  <si>
    <t>G-22010113</t>
  </si>
  <si>
    <t>Bloque metálico para bolas de aluminio, permite calentar cualquier volumen (151 x 95 x 62 mm).</t>
  </si>
  <si>
    <t>LP-51-03</t>
  </si>
  <si>
    <t xml:space="preserve">Certificado calibración pH, emitido por LabProcess, con patrones ENAC.     </t>
  </si>
  <si>
    <t>LP-51-04</t>
  </si>
  <si>
    <t xml:space="preserve">Certificado calibración conductividad, emitido por LabProcess, con patrones ENAC.     </t>
  </si>
  <si>
    <t>LP-51-08</t>
  </si>
  <si>
    <t>LP-51-09</t>
  </si>
  <si>
    <t>LP-51-11</t>
  </si>
  <si>
    <t>Certificado calibración turbidímetro, emitido por Labprocess con patrones aprobados EPA.</t>
  </si>
  <si>
    <t>LP-51-27</t>
  </si>
  <si>
    <t>Certificado calibración turbidímetros emitido por Labprocess con patrones certificados.</t>
  </si>
  <si>
    <t>LP-51-12</t>
  </si>
  <si>
    <t>LP-51-13</t>
  </si>
  <si>
    <t>LP-51-14</t>
  </si>
  <si>
    <t xml:space="preserve">Certificado calibración oxímetro portátil, emitido por LabProcess.       </t>
  </si>
  <si>
    <t>LP-51-15</t>
  </si>
  <si>
    <t>Certificado de comprobación Colorímetros Eutech C401 con patrones, emitido por LabProcess.</t>
  </si>
  <si>
    <t>OTROS INSTRUMENTOS</t>
  </si>
  <si>
    <t>DS-LM37</t>
  </si>
  <si>
    <t xml:space="preserve">Luxómetro LM37, medida de iluminación, con sensor integrado. </t>
  </si>
  <si>
    <t>DS-CRONO821</t>
  </si>
  <si>
    <t xml:space="preserve">Cronómetro Watch XS, color negro. </t>
  </si>
  <si>
    <t>LW-GC2028-3</t>
  </si>
  <si>
    <r>
      <rPr>
        <sz val="9"/>
        <color theme="1"/>
        <rFont val="Arial"/>
      </rPr>
      <t>Medidor de CO</t>
    </r>
    <r>
      <rPr>
        <vertAlign val="subscript"/>
        <sz val="9"/>
        <color theme="1"/>
        <rFont val="Arial"/>
      </rPr>
      <t>2</t>
    </r>
    <r>
      <rPr>
        <sz val="9"/>
        <color theme="1"/>
        <rFont val="Arial"/>
      </rPr>
      <t xml:space="preserve"> portátil, con sonda separada y alimentador.</t>
    </r>
  </si>
  <si>
    <t>DS-CO2CONTROL</t>
  </si>
  <si>
    <t>Medidor de CO2 portátil, con pantalla de colors para alarmas.</t>
  </si>
  <si>
    <t>G-15100053</t>
  </si>
  <si>
    <t>Argo-Filler3 de relleno con fuente de alimentación para las baterias recargables y un filtro de repuesto. y un filtro de repuesto</t>
  </si>
  <si>
    <t>G-15000573</t>
  </si>
  <si>
    <t>NO MODIFICAR</t>
  </si>
  <si>
    <t>Lista de precios laboratorio 2018</t>
  </si>
  <si>
    <t>ORDEN</t>
  </si>
  <si>
    <t>FAMILIA</t>
  </si>
  <si>
    <t xml:space="preserve">CAT. Nº </t>
  </si>
  <si>
    <t>DESCRIPCIÓN ESPAÑOL</t>
  </si>
  <si>
    <t>REF PROVEEDOR</t>
  </si>
  <si>
    <t>DESCRIPCIÓN ITALIANO</t>
  </si>
  <si>
    <t>DESCRIPCIÓN INGLÉS</t>
  </si>
  <si>
    <t>P.V.P. 2018</t>
  </si>
  <si>
    <t>PH</t>
  </si>
  <si>
    <t>pH-METROS DE SOBREMESA</t>
  </si>
  <si>
    <t>XS BÁSICOS - PH50 Y PH60</t>
  </si>
  <si>
    <t>G-PH50-2</t>
  </si>
  <si>
    <t>KIT LABPROCESS</t>
  </si>
  <si>
    <t>G-PH50-3</t>
  </si>
  <si>
    <t>G-PH60-2</t>
  </si>
  <si>
    <t>G-PH60-3</t>
  </si>
  <si>
    <t>G-PH60A-2</t>
  </si>
  <si>
    <t>G-PH60A-3</t>
  </si>
  <si>
    <t xml:space="preserve">XS ESTÁNDARD - PH8 </t>
  </si>
  <si>
    <t>G-PH8-2</t>
  </si>
  <si>
    <t>G-PH8-B20-3</t>
  </si>
  <si>
    <t>G-PH8-G21-3</t>
  </si>
  <si>
    <t>G-PH8-3</t>
  </si>
  <si>
    <t>XS PROFESIONAL - PH80</t>
  </si>
  <si>
    <t>G-PH80-2</t>
  </si>
  <si>
    <t>G-PH80-G22-3</t>
  </si>
  <si>
    <t>G-PH80-3</t>
  </si>
  <si>
    <t>Accesorios para pH 50, 60, 8 y 80</t>
  </si>
  <si>
    <t>G-355173</t>
  </si>
  <si>
    <t>G-STIRRER10</t>
  </si>
  <si>
    <t>pH-METROS PORTÁTILES</t>
  </si>
  <si>
    <t>XS PORTÁTILES PH7 y PH70</t>
  </si>
  <si>
    <t>G-PH7-2</t>
  </si>
  <si>
    <t>G-PH7-3</t>
  </si>
  <si>
    <t>G-PH7-4</t>
  </si>
  <si>
    <t>G-PH7-5</t>
  </si>
  <si>
    <t>DESCATALOGADO</t>
  </si>
  <si>
    <t>G-PH7-6</t>
  </si>
  <si>
    <t>G-PH70-2</t>
  </si>
  <si>
    <t>G-PH70-3</t>
  </si>
  <si>
    <t>G-PH70-4</t>
  </si>
  <si>
    <t>G-PH70-5</t>
  </si>
  <si>
    <t>G-PH70-6</t>
  </si>
  <si>
    <t>Accesorios para PH7 y PH70</t>
  </si>
  <si>
    <t xml:space="preserve">KNICK PORTAVO </t>
  </si>
  <si>
    <t>KP-PH907-2</t>
  </si>
  <si>
    <t>KP-MP908-2</t>
  </si>
  <si>
    <t>Electrodos y Accesorios para pH PORTAVO (uso general)</t>
  </si>
  <si>
    <t>PH-ELECTRODOS</t>
  </si>
  <si>
    <t>KP-SE101NMS</t>
  </si>
  <si>
    <t>SE 101 NMS</t>
  </si>
  <si>
    <t>[ES] Electrodo de pH MEMOSENS, L=120 mm, 0 a 14 pH, 0 a 80ºC electrolito gel, cuerpo plástico. CON CAT INTEGRADO. SIN CABLE.</t>
  </si>
  <si>
    <t>KP-SE102NMS</t>
  </si>
  <si>
    <t>SE 102 NMS</t>
  </si>
  <si>
    <t>[ES] Electrodo de pH MEMOSENS, L=120 mm, 0 a 14 pH, -5 a 100ºC electrolito KCl, cuerpo vidrio. CON CAT INTEGRADO. SIN CABLE.</t>
  </si>
  <si>
    <t>KP-CA/MS-001XFA-L</t>
  </si>
  <si>
    <t>CA/MS-001XFA-L</t>
  </si>
  <si>
    <t>[ES] Cable para sensores Memosens, L= 1.5 m y conector M8 de 4 polos para Portavo (también ATEX)</t>
  </si>
  <si>
    <t>KP-CA/MS-003XFA-L</t>
  </si>
  <si>
    <t>CA/MS-003XFA-L</t>
  </si>
  <si>
    <t>[ES] Cable para sensores Memosens, L= 3 m y conector M8 de 4 polos para Portavo (también ATEX)</t>
  </si>
  <si>
    <t>G-CATK</t>
  </si>
  <si>
    <t>PT1000 per pHmetri Knick</t>
  </si>
  <si>
    <t xml:space="preserve">Temperature probe PT100 for Knick instruments </t>
  </si>
  <si>
    <t>KP-ZU0925</t>
  </si>
  <si>
    <t>ZU0925</t>
  </si>
  <si>
    <t xml:space="preserve">[ES] Batería de ion-litio + USB, para PORTAVO 904 y 907. </t>
  </si>
  <si>
    <t>[ES] Electrodo POLYPLAST KNICK TEMP DIN, 0...14 pH, 0...60 ºC, epoxi, sensor de temperatura integrado, con cable DIN+banana</t>
  </si>
  <si>
    <t>LP-64-1</t>
  </si>
  <si>
    <t>EC-MICROPRNTR02CLK</t>
  </si>
  <si>
    <t xml:space="preserve">[ES] Impresora LapPrinter para PORTAVO 908. </t>
  </si>
  <si>
    <t>TESTERS DE BOLSILLO (pH)</t>
  </si>
  <si>
    <t>XS con sensor recambiable</t>
  </si>
  <si>
    <t>pH 5 pHmetro portatile a tenuta stagna IP67. Risoluzione 0,1 pH. Con elettrodo intercambiabile</t>
  </si>
  <si>
    <t>pH 5 Tester KIT, 0,01 pH, mV, °C, with ATC, replaceable sensor, carrying case and accessories.</t>
  </si>
  <si>
    <t>pH 5 pHmetro Ecopack portatile a tenuta stagna IP67. Risoluzione 0,1 pH. Con elettrodo intercambiabile</t>
  </si>
  <si>
    <t>pH 5 Tester ECO PACK, 0,01 pH, mV, °C, with ATC, replaceable sensor, in carton box with battery and instruction.</t>
  </si>
  <si>
    <t>pH 5 Food pHmetro portatile a tenuta stagna IP67. Risoluzione 0,1 pH.Con elettrodointercambiabile a polimero, sensore di temperatura incorporato e setti aperti per il settore alimentare.</t>
  </si>
  <si>
    <t>pH 5 FOOD Tester KIT, 0,01 pH with ATC, replaceable sensor, carrying case and accessories.</t>
  </si>
  <si>
    <t>ORP 5 misuratore portatile di Redox/ORP a tenuta stagna IP&amp;/. Risoluzione 0,1/1 mV</t>
  </si>
  <si>
    <t>ORP 5 Tester KIT, with ATC, replaceable sensor, carrying case and accessories.</t>
  </si>
  <si>
    <t>XS con sensor fijo</t>
  </si>
  <si>
    <t>pH 1 pHmetro portatile a tenuta stagna IP67. Risoluzione 0,1 pH con microprocessore sensore fisso</t>
  </si>
  <si>
    <t>pH 1 Tester KIT, 0,1 pH with ATC, fix electrode, included carrying case and accessories.</t>
  </si>
  <si>
    <t>pH 1 pHmetro Ecopack portatile a tenuta stagna IP67. Risoluzione 0,1 pH con microprocessore sensore fisso</t>
  </si>
  <si>
    <t>pH 1 Tester ECO PACK, 0,1 pH with ATC, fix electrode, in carton box with battery and instruction.</t>
  </si>
  <si>
    <t>Accesorios de recambio para testers</t>
  </si>
  <si>
    <t>Elettrodo di ricambio PH 51 per pH 5</t>
  </si>
  <si>
    <t>pH 51 Replacement pH electrode for Tester pH 5</t>
  </si>
  <si>
    <t>Elettrodo di ricambio SPH 51 per pH 5 FOOD</t>
  </si>
  <si>
    <t>SPH 51 Replacement spear electrode with ATC for pH 5 food</t>
  </si>
  <si>
    <t>Elettrodo di ricambio ORP 51 per tester ORP 5</t>
  </si>
  <si>
    <t>ORP 51 replacement ORP sensor for ORP 5</t>
  </si>
  <si>
    <t>CERTIFICADOS DE CALIBRACIÓN PARA CONDUCTÍMETROS</t>
  </si>
  <si>
    <t/>
  </si>
  <si>
    <t xml:space="preserve">[ES] Certificado calibración pH-metro portátil, emitido por LabProcess, con patrones ENAC.     </t>
  </si>
  <si>
    <t xml:space="preserve">[ES] Certificado calibración pH-metro de sobremesas, emitido por LabProcess, con patrones ENAC.     </t>
  </si>
  <si>
    <t>Uso general, de plástico sin sensor de temperatura</t>
  </si>
  <si>
    <t>Sin cable, cabezal S7</t>
  </si>
  <si>
    <t>Polymer Plast Elettrodo di pH combinato testa a vite S7 corpo in epoxy infrangibile. Riempimento a polimero.</t>
  </si>
  <si>
    <t>pH electrode mod. POLYMER PLAST, range pH  0…14,                                   temp. 0…+60 °C, S7 head</t>
  </si>
  <si>
    <t>[ES] Electrodo de pH HAMILTON POLYPLAST, para portátiles,  0 a 14pH, 0 a 60ºC, 6 bar, epoxi, gel (sin cable).</t>
  </si>
  <si>
    <t>Con cable BNC/DIN/MP-5</t>
  </si>
  <si>
    <t xml:space="preserve">Polymer Plast BNC Elettrodo di pH combinato con cavo fisso 1 m, spina BNC. </t>
  </si>
  <si>
    <t>pH electrode mod. POLYMER PLAST BNC, range pH  0…14, temp. 0…+60 °C, Cable fix / BNC</t>
  </si>
  <si>
    <t xml:space="preserve">Polymer Plast DIN Elettrodo di pH combinato con cavo fisso 1 m, spina DIN. </t>
  </si>
  <si>
    <t>pH electrode mod. POLYMER PLAST DIN, range pH  0…14, temp. 0…+60 °C, Cable fix / DIN</t>
  </si>
  <si>
    <t>250-M Elettrodo di pH combinato con cavo fisso 1 m, spina MP-5 (Instrumenti Crison)</t>
  </si>
  <si>
    <t>pH electrode mod. 250-M, range pH  0…14, temp. 0…+60 °C, Cable fix / MP-5 (for Crison Instruments)</t>
  </si>
  <si>
    <t>[ES] Electrodo de pH HAMILTON POLYPLAST BNC Hamilton, cuerpo de plástico, 0...14 pH, 0...60 ºC y 1 m cable con conector BNC</t>
  </si>
  <si>
    <t>Uso general, de plástico, con sensor de temperatura.</t>
  </si>
  <si>
    <t>201TN, elettrodo di pH combinato con sonda di temperatura NTC30K incorporata, spina BNC+CINCH</t>
  </si>
  <si>
    <t>pH electrode mod. 201TN with temp. NTC30K, 1 mt BNC+CINCH cable</t>
  </si>
  <si>
    <t>210T, elettrodo di pH combinato con sonda di temperatura PT1000 (instrumenti Crison) incorporata, spina BNC+CINCH</t>
  </si>
  <si>
    <t>pH electrode mod. 210T with temp. PT1000 (Crison Instruments) 1 mt BNC+CINCH cable</t>
  </si>
  <si>
    <t>G-250T-M</t>
  </si>
  <si>
    <t>250T-M, elettrodo di pH combinato con sonda di temperatura PT1000 (instrumenti Crison) incorporata, spina MP-5</t>
  </si>
  <si>
    <t>pH electrode mod. 250T-M with temp. PT1000 (for Crison Instruments) 1 mt MP-5 cable</t>
  </si>
  <si>
    <t>201T-DHS Elettrodo digitale di pH combinato con sonda di temperatura NTC30K incorporata, spina BNC+CINCH</t>
  </si>
  <si>
    <t>pH digital electrode mod. 201 T DHS with temp. 1 mt BNC cable</t>
  </si>
  <si>
    <t>[ES] Electrodo de pH POLYPLAST TEMP BNC, epoxi. 0 a 14 pH, 0 a 60ºC, Pt1000. Conector BNC+banana Ø 4 mm.</t>
  </si>
  <si>
    <t>[ES] Electrodo de pH POLYPLAST TEMP BNC, epoxi,. 0 a 14 pH, 0 a 60ºC, Pt1000. Conector BNC+CINCH.</t>
  </si>
  <si>
    <t>[ES] Electrodo de pH POLYPLAST TEMP LEMO, epoxi. 0 a 14 pH, 0 a 60ºC, Pt1000. Conector LEMO+2 bananas Ø 2 mm. *</t>
  </si>
  <si>
    <t>Uso general, de vidrio, sin sensor de temperatura</t>
  </si>
  <si>
    <t>Gel Elettrodo di pH combinato testa a vite S7. Riempimento a gel senza manutenzione.</t>
  </si>
  <si>
    <t>pH electrode mod. GEL, range pH  0…14, temp. -10…+60 °C, S7 head, for general application</t>
  </si>
  <si>
    <t>XS Polymer  Elettrodo di pH combinato, riempimento a polimero senza setto poroso</t>
  </si>
  <si>
    <t>XS Polymer S7 pH electrode</t>
  </si>
  <si>
    <t>XS Standard S7 Elettrodo di pH combinato, testa a vite, corpo in vetro</t>
  </si>
  <si>
    <t>XS Standard pH electrode</t>
  </si>
  <si>
    <t>Standard HA Elettrodo di pH combinato a basso errore in ambiente alcalino.</t>
  </si>
  <si>
    <t>pH electrode mod. STANDARD HA, range pH  0…14, temp. -10…+100 °C, S7 head, for Minimal alkali error, with serial number and certificate</t>
  </si>
  <si>
    <t>Standard HF Elettrodo di pH combinato per misure in campioni con Acido Fluoridrico. HF (0,01M / 200mg a 20ºC)</t>
  </si>
  <si>
    <t>pH electrode mod. STANDARD HF, range pH  0…14, temp. -10…+100 °C, S7 head, for sample with HF (0,01M / 200mg a 20ºC)</t>
  </si>
  <si>
    <t>[ES] Electrodo de pH LIQ-GLASS, medios acuosos, 0 a 14 pH, -10 a 100 ºC, vidrio, de flujo. SIN CABLE.</t>
  </si>
  <si>
    <t>[ES] Electrodo de pH LIQ-GLASS, medios acuosos, 0 a 14 pH, -10 a 100 ºC, vidrio, de flujo. CON CABLE BNC.</t>
  </si>
  <si>
    <t>[ES] Electrodo de pH POLILYTE LAB, uso general,  0 a 14 pH, -10 a 80ºC, vidrio, polímero. SIN CABLE.</t>
  </si>
  <si>
    <t>Con cable BNC/DIN</t>
  </si>
  <si>
    <t>Standard BNC lunghezza mm 120 con cavo fisso spina BNC</t>
  </si>
  <si>
    <t>pH electrode mod. STANDARD BNC, range pH 0…14, temp. -10…+100 °C, Cable fix / BNC, for general application, with serial number and certificate</t>
  </si>
  <si>
    <t>Standard DIN  lunghezza mm 120 con cavo fisso spina DIN</t>
  </si>
  <si>
    <t>pH electrode mod. STANDARD DIN, range pH 0…14, temp. -10…+100 °C, Cable fix / DIN, for general application, with serial number and certificate</t>
  </si>
  <si>
    <t>Uso general, de vidrio, con sensor de temperatura</t>
  </si>
  <si>
    <t>Standard T-BNC  lunghezza mm 120 con sensore NTC 30 cavo fisso spina BNC+RCA Cinch</t>
  </si>
  <si>
    <t>pH electrode mod. STANDARD T-BNC, range pH 0…14, temp. -10…+100 °C, Cable fix / BNC, with temperature sensor NTC 30 KΩ plug RCA Cinch</t>
  </si>
  <si>
    <t>Standard T-DIN  lunghezza mm 120 con sensore NTC 30 cavo fisso spina DIN+ banana 4 mm</t>
  </si>
  <si>
    <t>pH electrode mod. STANDARD T DIN, range pH 0…14, temp. -10…+100 °C, Cable fix / DIN, with temperature sensor NTC 30 KΩ plug Banana 4 mm</t>
  </si>
  <si>
    <t>214 T lunghezza mm 120 con sensore PT1000 (Crison) cavo fisso spina BNC+banana 4mm</t>
  </si>
  <si>
    <t>pH electrode mod. 214T, range pH 0…14, temp. -10…+100 °C, Cable fix / BNC, with temperature sensor PT1000 plug banana 4mm</t>
  </si>
  <si>
    <t>Standard T-BNC DHS Elettrodo digitale di pH combinato</t>
  </si>
  <si>
    <t>pH digital electrode mod. STANDARD T-BNC DHS, range pH 0…14, temp. -10…+100 °C, Cable fix / BNC, with temperature sensor NTC 30 KΩ plug RCA Cinch</t>
  </si>
  <si>
    <t>Alimentación y penetración, sin sensor de temperatura</t>
  </si>
  <si>
    <t>Food Elettrodo di pH combinato a 3 diaframmi, testa a vite S7.</t>
  </si>
  <si>
    <t>pH electrode mod. FOOD, range pH  0…14, temp.
-10…+100 °C, S7 head, Glycerine KCl electrolyte</t>
  </si>
  <si>
    <t>2 Pore Elettrodo di pH combinato testa a vite S7. Punta da 6 mm ideale per carni e formaggi.</t>
  </si>
  <si>
    <t>pH electrode mod. 2 PORE, range pH  0…14, temp.
0…+60 °C, S7 head</t>
  </si>
  <si>
    <t>2 Pore Slim Elettrodo di pH combinato testa a vite S7. Punta da 4,5 mm ideale per misure a penetrazione.</t>
  </si>
  <si>
    <t>pH electrode mod. 2 PORE SLIM, range pH  0…14, temp.
0…+60 °C, S7 head</t>
  </si>
  <si>
    <t>2 Pore F Elettrodo di pH combinato testa a vite S7. Corpo in plastica e vetro. Riempimento a polimero. Punta da 6 mm ideale per carni e formaggi.</t>
  </si>
  <si>
    <t>pH electrode mod. 2 PORE F, range pH  0…14, temp. 0…+60 °C, S7 head</t>
  </si>
  <si>
    <t>2 Pore K Elettrodo di pH combinato testa a vite S7. Corpo in acciaio con lama. Rimpimento a polimero. Punta da 6mm per misure a penetrazione.</t>
  </si>
  <si>
    <t>pH electrode mod. 2 PORE K complete, range pH  0…14,                              temp. 0…+60 °C, S7 head, with knife</t>
  </si>
  <si>
    <t>Lama ricambio per 2 Pore K</t>
  </si>
  <si>
    <t>Knife for 2 PORE K</t>
  </si>
  <si>
    <t>[ES] Electrodo de pH FOODTRODE, para alimentación, 2 a 14 pH, -10 a 100 ºC, vidrio, de flujo. SIN CABLE.</t>
  </si>
  <si>
    <t>[ES] Electrodo de pH DOUBLE PORE,  penetración, Ø 6 mm, 0 a 14 pH,  0 a 60 ºC, vidrio, polímero. SIN CABLE.</t>
  </si>
  <si>
    <t>[ES] Electrodo de pH DOUBLE PORE F,  penetración, Ø 6 mm, 2 a 14 pH,  0 a 60 ºC, cuerpo plástico, polímero. SIN CABLE.</t>
  </si>
  <si>
    <t>Alimentación y penetración, con sensor de temperatura</t>
  </si>
  <si>
    <t>2 Pore T Elettrodo di pH combinato con sensore di temperatura NTC</t>
  </si>
  <si>
    <t>pH electrode mod. 2 PORE T, range pH  0…14, temp.
0…+60 °C, Cable fix / BNC, with temperature sensor NTC 30 KΩ plug RCA Cinch</t>
  </si>
  <si>
    <t>2 Pore Steel T Elettrodo di pH combinato con sensore di temperatura NTC, con cavo fisso spina BNC+Cinch da 1 m. Punta da 6 mm per misure da penetrazione.</t>
  </si>
  <si>
    <t>pH electrode mod. 2 PORE STEEL T, range pH  0…14, temp.
0…+60 °C, Cable fix / BNC, with temperature sensor NTC 30 KΩ plug RCA Cinch</t>
  </si>
  <si>
    <t>Varias aplicaciones específicas</t>
  </si>
  <si>
    <t>Flow  Elettrodo di pH combinato testa a vite S7. Elettrolita KCI 3M ricaricabile.</t>
  </si>
  <si>
    <t>pH electrode mod. FLOW, range pH 0…14, temp. -10…+80 °C, S7 head, for viscous sample and low ion media, with serial number and certificate</t>
  </si>
  <si>
    <t>Flat   Elettrodo di pH combinato testa a vite S7. Con membrana piatta.</t>
  </si>
  <si>
    <t xml:space="preserve">pH electrode mod. FLAT, range pH  0…14, temp. -10…+60 °C, S7 head, for surface measurements e. g. paper </t>
  </si>
  <si>
    <t>Semi Micro  Elettrodo di pH combinato testa a vite S7. Corpo in vetro "micro 6". Elettrolita KCI 3M.</t>
  </si>
  <si>
    <t xml:space="preserve">pH electrode mod. SEMI MICRO, range pH  0…14, temp. -10…+100 °C, S7 head, for test tube measurements </t>
  </si>
  <si>
    <t>Micro Elettrodo di pH combinato testa a vite S7. Corpo in vetro "micro 3". Elettrolita KCI 3M.</t>
  </si>
  <si>
    <t>pH electrode mod. MICRO, range pH  0…14, temp.-10…+100 °C, S7 head, Electrolyte KCl 3M, for small volume sample &lt; 2 ml</t>
  </si>
  <si>
    <t>Micro P Elettrodo di pH combinato testa a vite S7. Corpo in vetro "micro 3". Con elettrolita Glycerin KCI ricaricabile.</t>
  </si>
  <si>
    <t>pH electrode mod. MICRO P, range pH  0…14, temp. -10…+100 °C, S7 head, Electrolyte Glycerine KCl 3M, for small volume sample &lt; 2 ml with protein</t>
  </si>
  <si>
    <t>Micro Special  Elettrodo di pH combinato testa a vite S7. Corpo in vetro "micro 3". Ideale per misure in tubi NMR.</t>
  </si>
  <si>
    <t xml:space="preserve">pH electrode mod. MICRO SPECIAL, range pH  0…14, temp.
-10…+100 °C, S7 head, for measure in NMR tube </t>
  </si>
  <si>
    <t>[ES] Electrodo de pH FLUSHTRODE, para medios difíciles, 0 a 14 pH,  -10 a 80 ºC, vidrio, de flujo. SIN CABLE.</t>
  </si>
  <si>
    <t>[ES] Electrodo de pH SINGLE PORE GLASS, para muestras difíciles 0 a 14 pH, 0 a 100 ºC, vidrio. SIN CABLE.</t>
  </si>
  <si>
    <t>[ES] Electrodo de pH FLATRODE, para superfícies, 0 a 14 pH, 0 a 60 ºC, epoxi, de flujo. SIN CABLE.</t>
  </si>
  <si>
    <t xml:space="preserve">[ES] Electrodo de pH FILLTRODE Hamilton, para medios difíciles, cuerpo plástico,  0 a 14 pH, 0 a 60ºC, membrana plana. </t>
  </si>
  <si>
    <t>[ES] Electrodo de pH SLIMTRODE, micro Ø 6 mm, L= 100 mm 0 a 14 pH, 0 a 100 ºC, vidrio, de flujo. SIN CABLE.</t>
  </si>
  <si>
    <t>[ES] Electrodo de pH MINITRODE, micro Ø 3 mm, L= 60 mm, 0 a 14 pH, 0 a 100 ºC, vidrio, de flujo. SIN CABLE.</t>
  </si>
  <si>
    <t>Electrodos con sensor de temperatura para otros instrumentos</t>
  </si>
  <si>
    <t>Para instrumentos CRISON</t>
  </si>
  <si>
    <t>pH electrode mod. 210T with temp. PT1000 (for Crison Instruments) 1 mt BNC+CINCH cable</t>
  </si>
  <si>
    <t>214 T lunghezza mm 120 con sensore PT1000 (instrumenti Crison) cavo fisso spina BNC+banana 4mm</t>
  </si>
  <si>
    <t>pH electrode mod. 214T, range pH 0…14, temp. -10…+100 °C, Cable fix / BNC, with temperature sensor PT1000 plug banana 4mm (for Crison Instruments)</t>
  </si>
  <si>
    <t>[ES] Electrodo de pH LIQ-GLASS TEMP BNC, para pH-metros tipo CRISON, de vidrio. 0 a 14 pH, -10 a 100 ºC, Pt1000. Conector BNC+banana Ø 4 mm.</t>
  </si>
  <si>
    <t>[ES] Electrodo de pH POLILYTE LAB TEMP BNC, para pH-metros tipo CRISON, de vidrio. 0 a 14 pH, -10 a 80 ºC, Pt1000. Conector BNC+banana Ø 4 mm.</t>
  </si>
  <si>
    <t>Para instrumentos METTLER</t>
  </si>
  <si>
    <t>[ES] Electrodo de pH LIQ-GLASS TEMP BNC, para pH-metros tipo METTLER,  de vidrio. 0 a 14 pH, -10 a 100ºC, NTC30K. Conector BNC+CINCH.</t>
  </si>
  <si>
    <t>Para instrumentos KNICK, WTW, SCHOTT</t>
  </si>
  <si>
    <t>[ES] Electrodo de pH POLILYTE LAB TEMP DIN, para pH-metros tipo KNICK, WTW, SCHOTT, de vidrio. 0 a 14 pH, -10 a 80 ºC, NTC30K. Conector DIN+banana Ø 4 mm.</t>
  </si>
  <si>
    <t>[ES] Electrodo de pH LIG-GLASS TEMP DIN, para pH-metros tipo KNICK, WTW, SCHOTT, medios acuosos, de vidrio. 0 a 14 pH, -10 a 100 ºC, NTC30K. Conector DIN+banana Ø 4 mm.</t>
  </si>
  <si>
    <t>Para instrumentos METROHM</t>
  </si>
  <si>
    <t>[ES] Electrodo de pH LIQ-GLASS TEMP LEMO, para pH-metros tipo METROHM, de vidrio. 0 a 14 pH, -10 a 100ºC, Pt1000. Conector LEMO+2 bananas Ø 2 mm.</t>
  </si>
  <si>
    <t>ELECTRODOS DE REDOX (mV) y Argentometría (Plata)</t>
  </si>
  <si>
    <t>Plast ORP Testa a  vite S7 corpo in epoxy. Riempimento a gel.</t>
  </si>
  <si>
    <t>ORP electrode mod. Plast ORP, range mV ± 1000 mV, temp. 0…+60 °C,         S7 head, Platinum pin for ORP/Redox</t>
  </si>
  <si>
    <t>Plast BNC ORP Cavo fisso spina BNC corpo in epoxy. Riempimento a gel,</t>
  </si>
  <si>
    <t>ORP electrode mod. Plast ORP BNC, range mV ± 1000 mV, temp. 0…+60 °C, Cable fix / BNC, Platinum pin for ORP/Redox</t>
  </si>
  <si>
    <t>Standard ORP per redox Testa a vite S7. riempimento KCI 3M</t>
  </si>
  <si>
    <t>ORP electrode mod. STANDARD ORP, range mV  ± 2000 mV,                        temp. -10…+100 °C, S7 head, Platinum ring for ORP/Redox</t>
  </si>
  <si>
    <t>Standard Ag per tit. argentometriche Testa a vite S7. Riempimento KNO31M</t>
  </si>
  <si>
    <t>ORP electrode mod. STANDARD Ag, range mV ± 2000 mV,                          temp. -10…+80 °C, S7 head, Silver tip for argentometric titration</t>
  </si>
  <si>
    <t>[ES] Electrodo redox Pt, LIQ-GLASS ORP, -10...100 ºC, vidrio. SIN CABLE.</t>
  </si>
  <si>
    <t>[ES] Electrodo redox POLYPLAST ORP, L=120 mm, 0...60 ºC, 6 bar, epoxi, gel. SIN CABLE.</t>
  </si>
  <si>
    <t>[ES] Electrodo redox POLYPLAST ORP, L=120 mm, 0...60 ºC, 6 bar, epoxi, gel. CON CABLE BNC.</t>
  </si>
  <si>
    <t>H-238999-1847</t>
  </si>
  <si>
    <t>238999-1847</t>
  </si>
  <si>
    <t xml:space="preserve">[ES] Electrodo de plata Ag, LIQ-GLASS AG, 0…80 ºC. SIN CABLE. </t>
  </si>
  <si>
    <t>ELECTRODOS DE REFERENCIA</t>
  </si>
  <si>
    <t>402-75</t>
  </si>
  <si>
    <t>[ES] Electrodo de referencia Ag/AgCl, doble puente, con cable y  banana Ø 2,5 mm (pH-metros EUTECH, ORION, etc.)</t>
  </si>
  <si>
    <t>[ES] Electrodo de referencia Ag/AgCl, doble puente, con cable y  banana Ø 4 mm (pH-metros WTW, SCHOTT, CRISON, etc.)</t>
  </si>
  <si>
    <t>ELECTRODOS METÁLICOS</t>
  </si>
  <si>
    <t>G-32200523</t>
  </si>
  <si>
    <t>Standard KF Doppio platino per tit. KF e SO2. Testa a vite S7. Corpo in vetro. Esente da manutenzione</t>
  </si>
  <si>
    <t>CABLES PARA ELECTRODOS</t>
  </si>
  <si>
    <t xml:space="preserve">CAVO con connettore S7/BNC 1mt. </t>
  </si>
  <si>
    <t>S7 / BNC cable lenght 1mt for pH electrode</t>
  </si>
  <si>
    <t>G-355176</t>
  </si>
  <si>
    <t xml:space="preserve">CAVO con connettore S7/BNC 3mt. </t>
  </si>
  <si>
    <t>S7 / BNC cable lenght 3mt for pH electrode</t>
  </si>
  <si>
    <t>G-355991</t>
  </si>
  <si>
    <t xml:space="preserve">CAVO con connettore S7/MP-5 1mt. </t>
  </si>
  <si>
    <t>MP-5 / BNC cable lenght 3mt for pH electrode</t>
  </si>
  <si>
    <t>H-355174</t>
  </si>
  <si>
    <t xml:space="preserve">CAVO con connettore S7 / DIN 1mt. </t>
  </si>
  <si>
    <t>S7 / DIN cable lenght 1mt for pH electrode</t>
  </si>
  <si>
    <t xml:space="preserve">CAVO con connettore S7 / DIN 3mt. </t>
  </si>
  <si>
    <t>S7 / DIN cable lenght 3mt for pH electrode</t>
  </si>
  <si>
    <t xml:space="preserve">CAVO con connettore S7/ LEMO 1mt. </t>
  </si>
  <si>
    <t>S7 / LEMO cable lenght 1mt for pH electrode</t>
  </si>
  <si>
    <t xml:space="preserve">[ES] Cable AS7/1M/banana ø 4mm, para electrodos de referencia </t>
  </si>
  <si>
    <t xml:space="preserve">[ES] Cable AS7/1M/banana ø 2mm (USA), para electrodos de referencia </t>
  </si>
  <si>
    <t>Accesorios para electrodos</t>
  </si>
  <si>
    <t>Stativo, con braccio portaelettrodi flessibile e base MOD.3900</t>
  </si>
  <si>
    <t>Electrode holder with flexible arm mod. 3900</t>
  </si>
  <si>
    <t>H-238114</t>
  </si>
  <si>
    <t>[ES] Tubo protector para electrodos diámetro 12 mm,  para almacenamiento.</t>
  </si>
  <si>
    <t>PH-DISOLUCIÓN</t>
  </si>
  <si>
    <t>DISOLUCIONES DE pH</t>
  </si>
  <si>
    <t>Disoluciones tampón XS con certificado NIST</t>
  </si>
  <si>
    <t>55 ml</t>
  </si>
  <si>
    <t>G-238312</t>
  </si>
  <si>
    <t>Soluzioni tampone XS-BASIC con riferibilità N.I.S.T.  pH 4.00  ± 0.01/25°C, Rosso. 55ml</t>
  </si>
  <si>
    <t>1x55 ml XS buffer solution pH 4,01 ± 0,01 / 25°C red color with N.I.S.T certificate</t>
  </si>
  <si>
    <t>G-238313</t>
  </si>
  <si>
    <t>Soluzioni tampone XS-BASIC con riferibilità N.I.S.T.  pH 7.00  ± 0.01/25°C, Verde. 55ml</t>
  </si>
  <si>
    <t>1x55 ml XS buffer solution pH 7,00 ± 0,01 / 25°C green color with N.I.S.T certificate</t>
  </si>
  <si>
    <t>G-238314</t>
  </si>
  <si>
    <t>EE32382903</t>
  </si>
  <si>
    <t>Soluzioni tampone XS-BASIC con riferibilità N.I.S.T.  pH 10.01  ± 0.02/25°C, Incolore. 55ml</t>
  </si>
  <si>
    <t>1x55 ml XS buffer solution pH 10,01 ± 0,02 / 25°C colourless with N.I.S.T. certificate</t>
  </si>
  <si>
    <t>250 ml</t>
  </si>
  <si>
    <t>Soluzioni tampone XS-BASIC con riferibilità N.I.S.T.  pH 4.00  ± 0.01/25°C, Rosso. 250ml</t>
  </si>
  <si>
    <t>1x250 ml XS buffer solution pH 4,01 ± 0,01 / 25°C red color with N.I.S.T certificate</t>
  </si>
  <si>
    <t>Soluzioni tampone XS-BASIC con riferibilità N.I.S.T.  pH 7.00  ± 0.01/25°C, Verde. 250ml</t>
  </si>
  <si>
    <t>1x250 ml XS buffer solution pH 7,00 ± 0,01 / 25°C green color with N.I.S.T certificate</t>
  </si>
  <si>
    <t>Soluzioni tampone XS-BASIC con riferibilità N.I.S.T.  pH 9,21 ± 0.02/25°C, Blu. 250ml</t>
  </si>
  <si>
    <t>1x250 ml XS buffer solution pH 9,21 ± 0,02 / 25°C blue color with N.I.S.T certificate</t>
  </si>
  <si>
    <t>Soluzioni tampone XS-BASIC con riferibilità N.I.S.T.  pH 10.01  ± 0.02/25°C, Incolore. 250ml</t>
  </si>
  <si>
    <t>1x250 ml XS buffer solution pH 10,01 ± 0,02 / 25°C colourless with N.I.S.T. certificate</t>
  </si>
  <si>
    <t>500 ml</t>
  </si>
  <si>
    <t>Soluzioni tampone XS-BASIC con riferibilità N.I.S.T.  pH 4.00  ± 0.01/25°C, Rosso. 500ml</t>
  </si>
  <si>
    <t>1x500 ml XS buffer solution pH 4,01 ± 0,01 / 25°C  red color with N.I.S.T certificate</t>
  </si>
  <si>
    <t>Soluzioni tampone XS-BASIC con riferibilità N.I.S.T.  pH 7.00  ± 0.01/25°C, Verde. 500ml</t>
  </si>
  <si>
    <t>1x500 ml XS buffer solution pH 7,00 ± 0,01 / 25°C green color with N.I.S.T certificate</t>
  </si>
  <si>
    <t>Soluzioni tampone XS-BASIC con riferibilità N.I.S.T.  pH 9,21 ± 0.02/25°C, Blu. 500ml</t>
  </si>
  <si>
    <t>1x500 ml XS buffer solution pH 9,21 ± 0,02 / 25°C blue color with N.I.S.T certificate</t>
  </si>
  <si>
    <t>Soluzioni tampone XS-BASIC con riferibilità N.I.S.T.  pH 10.01  ± 0.02/25°C, Incolore. 500ml</t>
  </si>
  <si>
    <t>1x500 ml XS buffer solution pH 10,01 ± 0,02 / 25°C colourless with N.I.S.T. certificate</t>
  </si>
  <si>
    <t>5000 ml</t>
  </si>
  <si>
    <t>Soluzioni tampone XS-BASIC con riferibilità N.I.S.T.  pH 4.00  ± 0.01/25°C, Rosso. 5L</t>
  </si>
  <si>
    <t>1x5Lt XS buffer solution pH 4,01 ± 0,01 / 25°C red color with N.I.S.T certificate</t>
  </si>
  <si>
    <t>Soluzioni tampone XS-BASIC con riferibilità N.I.S.T.  pH 7.00  ± 0.01/25°C, Verde. 5L</t>
  </si>
  <si>
    <t>1x5Lt XS buffer solution pH 7,00  ± 0,01 / 25°C green color with N.I.S.T certificate</t>
  </si>
  <si>
    <t>Soluzioni tampone XS-BASIC con riferibilità N.I.S.T.  pH 9,21 ± 0.02/25°C, Blu. 5L</t>
  </si>
  <si>
    <t>1x5Lt XS buffer solution pH 9,21  ± 0,02 / 25°C blue color with N.I.S.T certificate</t>
  </si>
  <si>
    <t>Soluzioni tampone XS-BASIC con riferibilità N.I.S.T.  pH 10.01  ± 0.02/25°C, Incolore. 5L</t>
  </si>
  <si>
    <t>1x5Lt XS buffer solution pH 10,01  ± 0,02 / 25°C colourless with N.I.S.T certificate</t>
  </si>
  <si>
    <t>Disoluciones tampón XS CERTIFICADAS DKD=ENAC</t>
  </si>
  <si>
    <t>Soluzioni tampone XS-PROFESIONAL con certificato ISO 9001 - DakkS/DKD. pH 4.01  ± 0.01/25°C, Rosso. 250ml</t>
  </si>
  <si>
    <t>1x250 ml XS buffer solution pH 4,01 ± 0,01 / 25°C red color with DAKKS certificate</t>
  </si>
  <si>
    <t>Soluzioni tampone XS-PROFESIONAL con certificato ISO 9001 - DakkS/DKD. pH 7.00  ± 0.01/25°C, Verde. 250ml</t>
  </si>
  <si>
    <t>1x250 ml XS buffer solution pH 7,00 ± 0,01 / 25°C green color with DAKKS certificate</t>
  </si>
  <si>
    <t>Soluzioni tampone XS-PROFESIONAL con certificato ISO 9001 - DakkS/DKD. pH 9,21 ± 0.02/25°C, Blu. 250ml</t>
  </si>
  <si>
    <t>1x250 ml XS buffer solution pH 9,21 ± 0,02 / 25°C blue color with DAKKS certificate</t>
  </si>
  <si>
    <t>Soluzioni tampone XS-PROFESIONAL con certificato ISO 9001 - DakkS/DKD. pH 10.01  ± 0.02/25°C, Giallo. 250ml</t>
  </si>
  <si>
    <t>1x250 ml XS buffer solution pH 10,01 ± 0,02 / 25°C yellow with DAKKS certificate</t>
  </si>
  <si>
    <t>Soluzioni tampone XS-PROFESIONAL con certificato ISO 9001 - DakkS/DKD. pH 4.01  ± 0.01/25°C, Rosso. 500ml</t>
  </si>
  <si>
    <t>1x500 ml XS buffer solution pH 4,01 ± 0,01 / 25°C red color with DAKKS certificate</t>
  </si>
  <si>
    <t>Soluzioni tampone XS-PROFESIONAL con certificato ISO 9001 - DakkS/DKD. pH 7.00  ± 0.01/25°C, Verde. 500ml</t>
  </si>
  <si>
    <t>1x500 ml XS buffer solution pH 7,00 ± 0,01 / 25°C green color with DAKKS certificate</t>
  </si>
  <si>
    <t>Soluzioni tampone XS-PROFESIONAL con certificato ISO 9001 - DakkS/DKD. pH 9,21 ± 0.02/25°C, Blu. 500ml</t>
  </si>
  <si>
    <t>1x500 ml XS buffer solution pH 9,21 ± 0,02 / 25°C blue color with DAKKS certificate</t>
  </si>
  <si>
    <t>Soluzioni tampone XS-PROFESIONAL con certificato ISO 9001 - DakkS/DKD. pH 10.01  ± 0.02/25°C, Giallo. 500ml</t>
  </si>
  <si>
    <t>1x500 ml XS buffer solution pH 10,01 ± 0,02 / 25°C yellow with DAKKS certificate</t>
  </si>
  <si>
    <t>Disoluciones tampón HAMILTON CERTIFICADAS DKD=ENAC</t>
  </si>
  <si>
    <t>Valores estándar</t>
  </si>
  <si>
    <t>[ES] Disolución tampón pH DURACAL 4.01, ± 0.01 pH a 25ºC, certificada, 1x250ml. Doble tapón/vaso calibración.</t>
  </si>
  <si>
    <t>[ES] Disolución tampón pH DURACAL 4.01, ± 0.01 pH a 25ºC, certificada, 1x500ml. Doble tapón/vaso calibración.</t>
  </si>
  <si>
    <t>[ES] Disolución tampón pH DURACAL 7.00, ± 0.01 pH a 25ºC, certificada, 1x250ml. Doble tapón/vaso calibración.</t>
  </si>
  <si>
    <t>[ES] Disolución tampón pH DURACAL 7.00, ± 0.01 pH a 25ºC, certificada, 1x500ml. Doble tapón/vaso calibración.</t>
  </si>
  <si>
    <t>[ES] Disolución tampón pH DURACAL 10.01, ± 0.02 pH a 25ºC, certificada, 1x250ml. Doble tapón/vaso calibración.</t>
  </si>
  <si>
    <t>[ES] Disolución tampón pH DURACAL 10.01, ± 0.02 pH a 25ºC, certificada, 1x500ml. Doble tapón/vaso calibración.</t>
  </si>
  <si>
    <t>[ES] Disolución tampón pH DURACAL 9.21, ± 0.02 pH a 25ºC, certificada, 1x250ml. Doble tapón/vaso calibración.</t>
  </si>
  <si>
    <t>[ES] Disolución tampón pH DURACAL 9.21, ± 0.02 pH a 25ºC, certificada, 1x500ml. Doble tapón/vaso calibración.</t>
  </si>
  <si>
    <t>Valores estándar - KITS</t>
  </si>
  <si>
    <t>[ES] Disolución tampón pH DURACAL 4.01, ± 0.01 pH a 25ºC, certificada, 3x500ml. Doble tapón/vaso calibración.</t>
  </si>
  <si>
    <t>[ES] Disolución tampón pH DURACAL 7.00, ± 0.01 pH a 25ºC, certificada, 3x500ml. Doble tapón/vaso calibración.</t>
  </si>
  <si>
    <t>[ES] Disolución tampón pH DURACAL 10.01, ± 0.02 pH a 25ºC, certificada, 3x500ml. Doble tapón/vaso calibración.</t>
  </si>
  <si>
    <t>[ES] Disolución tampón pH DURACAL 9.21, ± 0.02 pH a 25ºC, certificada, 3x500ml. Doble tapón/vaso calibración.</t>
  </si>
  <si>
    <t>[ES] Disolución tampón pH DURACAL 4.01, 7.00, 9.21,     certificadas, 1x500ml de cada. Doble tapón/vaso calibración.</t>
  </si>
  <si>
    <t>[ES] Disolución tampón pH DURACAL 4.01, 7.00, 10.01,     certificadas, 1x500ml de cada. Doble tapón/vaso calibración.</t>
  </si>
  <si>
    <t>Valores especiales</t>
  </si>
  <si>
    <t>[ES] Disolución tampón pH DURACAL 1.09, ±0.02 pH a 25ºC, certificada, 1x500ml. Doble tapón/vaso calibración.</t>
  </si>
  <si>
    <t>[ES] Disolución tampón pH DURACAL 1.68 ±0.02 pH a 25ºC, certificada, 1x500ml. Doble tapón/vaso calibración.</t>
  </si>
  <si>
    <t>[ES] Disolución tampón pH DURACAL 2.00 ±0.02 pH a 25ºC, certificada, 1x500ml. Doble tapón/vaso calibración.</t>
  </si>
  <si>
    <t>[ES] Disolución tampón pH DURACAL 3.06 ±0.02 pH a 25ºC, certificada, 1x500ml. Doble tapón/vaso calibración.</t>
  </si>
  <si>
    <t>[ES] Disolución tampón pH DURACAL 5.00 ±0.02 pH a 25ºC, certificada, 1x500ml. Doble tapón/vaso calibración.</t>
  </si>
  <si>
    <t>[ES] Disolución tampón pH DURACAL 6.00 ±0.02 pH a 25ºC, certificada, 1x500ml. Doble tapón/vaso calibración.</t>
  </si>
  <si>
    <t>[ES] Disolución tampón pH DURACAL 8.00 ±0.02 pH a 25ºC, certificada, 1x500ml. Doble tapón/vaso calibración.</t>
  </si>
  <si>
    <t>[ES] Disolución tampón pH DURACAL 11.00, ±0.05 pH a 25ºC, certificada, 1x500ml. Doble tapón/vaso calibración.</t>
  </si>
  <si>
    <t>[ES] Disolución tampón pH DURACAL 12.00, ±0.05 pH a 25ºC, certificada, 1x500ml. Doble tapón/vaso calibración.</t>
  </si>
  <si>
    <t>DISOLUCIONES DE REDOX (mV)</t>
  </si>
  <si>
    <t>[ES] Disolución patrón redox 475 mV, cad. 24 meses, 1x250 ml. HAMILTON. Doble tapón/vaso calibración.</t>
  </si>
  <si>
    <t>[ES] Disolución patrón redox 475 mV, cad. 24 meses, 1x500 ml. HAMILTON. Doble tapón/vaso calibración.</t>
  </si>
  <si>
    <t>[ES] Disolución patrón redox 271 mV, cad. 24 meses, 1x500 ml. HAMILTON. Doble tapón/vaso calibración.</t>
  </si>
  <si>
    <t>Redox/ORP 200mV/25°C  ± 5mV Bottiglia da 250 ml</t>
  </si>
  <si>
    <t>1x250 ml XS Redox/ORP 200 mV ± 5mV / 25°C with N.I.S.T certificate (dark bottle)</t>
  </si>
  <si>
    <t>G-238315</t>
  </si>
  <si>
    <t>Std Redox 475 mV per REDOX  1x75ml</t>
  </si>
  <si>
    <t>Redox/ORP 475mV/25°C  ± 5mV Bottiglia da 250 ml</t>
  </si>
  <si>
    <t>1x250 ml XS Redox/ORP 475 mV ± 5mV / 25°C with N.I.S.T certificate</t>
  </si>
  <si>
    <t>Redox/ORP 475mV/25°C  ± 5mV Bottiglia da 500 ml</t>
  </si>
  <si>
    <t>1x500 ml XS Redox/ORP 475 mV ± 5mV / 25°C with N.I.S.T certificate</t>
  </si>
  <si>
    <t>Otros valores bajo demanda</t>
  </si>
  <si>
    <t>DISOLUCIONES ELECTROLÍTICAS</t>
  </si>
  <si>
    <t>CH122</t>
  </si>
  <si>
    <t>[ES] Disolución electrolítica LiCl 1M, en etanol, para medidas en medios no acuosos, 1x250 ml.</t>
  </si>
  <si>
    <t>AC-264700</t>
  </si>
  <si>
    <t>CH102</t>
  </si>
  <si>
    <t>[ES] Disolución electrolítica KCl 3M, para electrodos, 1x250 ml. XS.</t>
  </si>
  <si>
    <t>AC-264702</t>
  </si>
  <si>
    <t>CH132</t>
  </si>
  <si>
    <t>[ES] Disolución electrolítica KCL 0.1M, para electrodos de plata,  1x250 ml. XS.</t>
  </si>
  <si>
    <t>AC-264706</t>
  </si>
  <si>
    <t xml:space="preserve">[ES] Disolución electrolítica SKYLYTE, 1x100 ml. HAMILTON. </t>
  </si>
  <si>
    <t xml:space="preserve">[ES] Disolución electrolítica PROTELYTE, 1x100 ml.HAMILTON. </t>
  </si>
  <si>
    <t>[ES] Disolución electrolítica KCl 3M, para electrodos, 1x500 ml. HAMILTON.</t>
  </si>
  <si>
    <t xml:space="preserve">[ES] Disolución electrolítica SKYLYTE-CL, 1x100 ml. HAMILTON. </t>
  </si>
  <si>
    <t>DISOLUCIONES MANTENIMIENTO</t>
  </si>
  <si>
    <t>[ES] Disolución para mantenimiento y conservación de electrodos 1x500 ml. HAMILTON.</t>
  </si>
  <si>
    <t>[ES] Juego de disoluciones A, B y mantenimiento de electrodo de pH HAMILTON (3 botellas).</t>
  </si>
  <si>
    <t>1x250 ml Soluzione pulizia PROTEINE (pepsina) per elettrodi settore food</t>
  </si>
  <si>
    <t>PROTEIN CLEANING Solution (pepsin) for XS Sensor, bottle 250 ml</t>
  </si>
  <si>
    <t>1x250ml Soluzione pulizia DIAFRAMMI (thiourea)</t>
  </si>
  <si>
    <t>DIAPHRAGM CLEANING solution (thiourea) for XS Sensor, bottle 250 ml</t>
  </si>
  <si>
    <t>AC-264704</t>
  </si>
  <si>
    <t>CH222</t>
  </si>
  <si>
    <t xml:space="preserve">[ES] Disolución reactivadora de membranas (HF 1-2%), 1x250 ml XS. </t>
  </si>
  <si>
    <t>PH-PAPEL</t>
  </si>
  <si>
    <t>L625</t>
  </si>
  <si>
    <t xml:space="preserve">[ES] Tiras LYPHAN (pH 3.0-5.1), papeles especiales, caja de 200 tiras. </t>
  </si>
  <si>
    <t>L650</t>
  </si>
  <si>
    <t xml:space="preserve">[ES] Tiras LYPHAN (pH 0.4-1.4), intervalo 0.3 pH, caja de 200 tiras. </t>
  </si>
  <si>
    <t>L651</t>
  </si>
  <si>
    <t xml:space="preserve">[ES] Tiras LYPHAN (pH 1.0-2.8), intervalo 0.3 pH, caja de 200 tiras. </t>
  </si>
  <si>
    <t>L652</t>
  </si>
  <si>
    <t xml:space="preserve">[ES] Tiras LYPHAN (pH 1.6-3.7), intervalo 0.3 pH, caja de 200 tiras. </t>
  </si>
  <si>
    <t>L653-8</t>
  </si>
  <si>
    <t xml:space="preserve">[ES] Tiras LYPHAN (pH 1.8-3.2), intervalo 0.2 pH, caja de 200 tiras. </t>
  </si>
  <si>
    <t>L656</t>
  </si>
  <si>
    <t xml:space="preserve">[ES] Tiras LYPHAN (pH 2.6-4.1), intervalo 0.3 pH, caja de 200 tiras. </t>
  </si>
  <si>
    <t>L656-8</t>
  </si>
  <si>
    <t xml:space="preserve">[ES] Tiras LYPHAN (pH 3.0-4.4), intervalo 0.2 pH, caja de 200 tiras. </t>
  </si>
  <si>
    <t>L658</t>
  </si>
  <si>
    <t xml:space="preserve">[ES] Tiras LYPHAN (pH 2.6-4.7), intervalo 0.3 pH ampliado,  </t>
  </si>
  <si>
    <t>L659</t>
  </si>
  <si>
    <t>[ES] Tiras LYPHAN (pH 2.4-4.3), cerveza y otros productos para  alimentación, caja de 200 tiras.</t>
  </si>
  <si>
    <t>L662</t>
  </si>
  <si>
    <t xml:space="preserve">[ES] Tiras LYPHAN (pH 3.9-5.4), intervalo 0.3 pH, caja de 200 tiras. </t>
  </si>
  <si>
    <t>L662-8</t>
  </si>
  <si>
    <t xml:space="preserve">[ES] Tiras LYPHAN (pH 3.9-5.3), intervalo 0.2 pH, caja de 200 tiras. </t>
  </si>
  <si>
    <t>L663</t>
  </si>
  <si>
    <t xml:space="preserve">[ES] Tiras LYPHAN (pH 3.9-6.0), intervalo 0.3 pH, caja de 200 tiras. </t>
  </si>
  <si>
    <t>L664</t>
  </si>
  <si>
    <t xml:space="preserve">[ES] Tiras LYPHAN (pH 4.3-6.1), intervalo 0.3 pH, caja de 200 tiras. </t>
  </si>
  <si>
    <t>L665</t>
  </si>
  <si>
    <t xml:space="preserve">[ES] Tiras LYPHAN (pH 5.2-6.7), intervalo 0.3 pH, caja de 200 tiras. </t>
  </si>
  <si>
    <t>L665-8</t>
  </si>
  <si>
    <t xml:space="preserve">[ES] Tiras LYPHAN (pH 5.2-6.6), intervalo 0.2 pH, caja de 200 tiras. </t>
  </si>
  <si>
    <t>L666-8</t>
  </si>
  <si>
    <t xml:space="preserve">[ES] Tiras LYPHAN (pH 6.0-7.4), intervalo 0.2 pH, caja de 200 tiras. </t>
  </si>
  <si>
    <t>L667-8</t>
  </si>
  <si>
    <t xml:space="preserve">[ES] Tiras LYPHAN (pH 6.6-8.0), intervalo 0.2 pH, caja de 200 tiras. </t>
  </si>
  <si>
    <t>L668</t>
  </si>
  <si>
    <t xml:space="preserve">[ES] Tiras LYPHAN (pH 6.0-7.5), intervalo 0.3 pH, caja de 200 tiras. </t>
  </si>
  <si>
    <t>L668-8</t>
  </si>
  <si>
    <t xml:space="preserve">[ES] Tiras LYPHAN (pH5.6-7.0), intervalo 0.2 pH, caja de 200 tiras. </t>
  </si>
  <si>
    <t>L669</t>
  </si>
  <si>
    <t xml:space="preserve">[ES] Tiras LYPHAN (pH 6.6-8.1), intervalo 0.3 pH, caja de 200 tiras. </t>
  </si>
  <si>
    <t>L669-8</t>
  </si>
  <si>
    <t>L670</t>
  </si>
  <si>
    <t>[ES] Tiras LYPHAN (pH 6.0-8.1), intervalo 0.3 pH ampliado,  caja de 200 tiras.</t>
  </si>
  <si>
    <t>L671</t>
  </si>
  <si>
    <t xml:space="preserve">[ES] Tiras LYPHAN (pH 7.5-8.7), intervalo 0.3 pH, caja de 200 tiras. </t>
  </si>
  <si>
    <t>L671-8</t>
  </si>
  <si>
    <t xml:space="preserve">[ES] Tiras LYPHAN (pH 7.3-8.7), intervalo 0.2 pH, caja de 200 tiras. </t>
  </si>
  <si>
    <t>L672</t>
  </si>
  <si>
    <t xml:space="preserve">[ES] Tiras LYPHAN (pH 6.6-8.7), intervalo 0.3 pH, caja de 200 tiras. </t>
  </si>
  <si>
    <t>L674</t>
  </si>
  <si>
    <t xml:space="preserve">[ES] Tiras LYPHAN (pH 8.2-9.7), intervalo 0.3 pH, caja de 200 tiras. </t>
  </si>
  <si>
    <t>L676-8</t>
  </si>
  <si>
    <t xml:space="preserve">[ES] Tiras LYPHAN (pH 8.6-10.0), intervalo 0.2 pH, caja de 200 tiras. </t>
  </si>
  <si>
    <t>L677</t>
  </si>
  <si>
    <t xml:space="preserve">[ES] Tiras LYPHAN (pH 8.8-10.0), intervalo 0.3 pH, caja de 200 tiras. </t>
  </si>
  <si>
    <t>L680</t>
  </si>
  <si>
    <t xml:space="preserve">[ES] Tiras LYPHAN (pH 9.4-10.3), intervalo 0.3 pH, caja de 200 tiras. </t>
  </si>
  <si>
    <t>L683</t>
  </si>
  <si>
    <t xml:space="preserve">[ES] Tiras LYPHAN (pH 10.1-11.3), intervalo 0.3 pH, caja de 200 tiras. </t>
  </si>
  <si>
    <t>L695</t>
  </si>
  <si>
    <t xml:space="preserve">[ES] Tiras LYPHAN (pH 9.0-14.0), intervalo 1.0/0.5 pH, caja de 200 tiras. </t>
  </si>
  <si>
    <t>L698</t>
  </si>
  <si>
    <t xml:space="preserve">[ES] Tiras LYPHAN (pH 10.5-13.0), intervalo 1.0/0.5 pH, caja de 200 tiras. </t>
  </si>
  <si>
    <t>L699</t>
  </si>
  <si>
    <t xml:space="preserve">[ES] Tiras LYPHAN (pH 11.5-14.0), intervalo 1.0/0.5 pH, caja de 200 tiras. </t>
  </si>
  <si>
    <t>L701</t>
  </si>
  <si>
    <t>[ES] Tiras LYPHAN (pH 11.0-13.1), intervalo 0.3 pH ampliado, caja de 200 tiras.</t>
  </si>
  <si>
    <t>NF014</t>
  </si>
  <si>
    <t xml:space="preserve">[ES] Rollo LYPHAN (pH 0.0-14.0), 1 rollo de recambio de 6 m longitud. </t>
  </si>
  <si>
    <t>NF111</t>
  </si>
  <si>
    <t xml:space="preserve">[ES] Rollos LYPHAN (pH 1.0-11.0), 2 rollos de recambio de 6 m longitud. </t>
  </si>
  <si>
    <t>NF3969</t>
  </si>
  <si>
    <t xml:space="preserve">[ES] Rollos LYPHAN (pH 3.9-6.9), 2 rollos de recambio de 6 m longitud. </t>
  </si>
  <si>
    <t>NF4979</t>
  </si>
  <si>
    <t xml:space="preserve">[ES] Rollos LYPHAN (pH 4.9-7.9), 2 rollos de recambio de 6 m longitud. </t>
  </si>
  <si>
    <t>NF6999</t>
  </si>
  <si>
    <t xml:space="preserve">[ES] Rollos LYPHAN (pH 6.9-9.9), 2 rollos de recambio de 6 m longitud. </t>
  </si>
  <si>
    <t>R014</t>
  </si>
  <si>
    <t xml:space="preserve">[ES] Rollo LYPHAN (pH 0.0-14.0), rollo original de 6 m longitud. </t>
  </si>
  <si>
    <t>R111</t>
  </si>
  <si>
    <t xml:space="preserve">[ES] Rollo LYPHAN (pH 1.0-11.0), rollo original de 6 m longitud. </t>
  </si>
  <si>
    <t>R3969</t>
  </si>
  <si>
    <t xml:space="preserve">[ES] Rollo LYPHAN (pH 3.9-6.9), rollo original de 6 m longitud. </t>
  </si>
  <si>
    <t>R4979</t>
  </si>
  <si>
    <t xml:space="preserve">[ES] Rollo LYPHAN (pH 4.9-7.9), rollo original de 6 m longitud. </t>
  </si>
  <si>
    <t>R6999</t>
  </si>
  <si>
    <t xml:space="preserve">[ES] Rollo LYPHAN (pH 6.9-9.9), rollo original de 6 m longitud. </t>
  </si>
  <si>
    <t>ION SELECTIVO</t>
  </si>
  <si>
    <t xml:space="preserve">ELECTRODOS IÓN SELECTIVO MINI (ISE) DE MEDIA CELDA PARA EQUIPOS IMA-CIMUS </t>
  </si>
  <si>
    <t>Cabezales para electrodos de media celda</t>
  </si>
  <si>
    <t>NT-B121-U3</t>
  </si>
  <si>
    <t xml:space="preserve">[ES] Cabezal portaelectrodos para 1 electrodo mini ISE, conector USB. </t>
  </si>
  <si>
    <t>NT-B121-C1</t>
  </si>
  <si>
    <t xml:space="preserve">[ES] Cabezal portaelectrodos para 1 electrodo mini ISE, conector BNC. </t>
  </si>
  <si>
    <t>NT-B257-HP</t>
  </si>
  <si>
    <t>[ES] Cabezal modular portaelectrodo (hasta 7 electrodos indicadores + 1 sonda de temperatura).</t>
  </si>
  <si>
    <t>Electrodos sólidos (nanotubos de carbono)</t>
  </si>
  <si>
    <t>NT-NH4-MD018</t>
  </si>
  <si>
    <t>Ag-MD107</t>
  </si>
  <si>
    <t>[ES] Electrodo indicador mini de Amonio (NH4+). Para inserción en los cabezales porta IMA-CIMUS.</t>
  </si>
  <si>
    <t>NT-CA-MD040</t>
  </si>
  <si>
    <t>Ca-MD040</t>
  </si>
  <si>
    <t>[ES] Electrodo indicador mini de Calcio (Ca2+). Para inserción en los cabezales porta IMA-CIMUS.</t>
  </si>
  <si>
    <t>NT-CL-MD035</t>
  </si>
  <si>
    <t>Cl-MD035</t>
  </si>
  <si>
    <t>[ES] Electrodo indicador mini de Cloruro (Cl-). Para inserción en los cabezales porta IMA-CIMUS.</t>
  </si>
  <si>
    <t>NT-CU-MD064</t>
  </si>
  <si>
    <t>[ES] Electrodo indicador mini de Cobre (Cu2+). Para inserción en los cabezales porta IMA-CIMUS.</t>
  </si>
  <si>
    <t>NT-F-MD019</t>
  </si>
  <si>
    <t>Br-MD019</t>
  </si>
  <si>
    <t>[ES] Electrodo indicador mini de Fluoruro (F-). Para inserción en los cabezales porta IMA-CIMUS.</t>
  </si>
  <si>
    <t>NT-LI-MD007</t>
  </si>
  <si>
    <t>[ES] Electrodo indicador mini de Litio (Li+). Para inserción en los cabezales porta IMA-CIMUS.</t>
  </si>
  <si>
    <t>NT-MG-MD024</t>
  </si>
  <si>
    <t>[ES] Electrodo indicador mini de Magnesio (Mg2+). Para inserción en los cabezales porta IMA-CIMUS.</t>
  </si>
  <si>
    <t>NT-NO3-MD062</t>
  </si>
  <si>
    <t>MD062</t>
  </si>
  <si>
    <t>[ES] Electrodo indicador mini de Nitrato (NO3-). Para inserción en los cabezales porta IMA-CIMUS.</t>
  </si>
  <si>
    <t>NT-NO2-MD046</t>
  </si>
  <si>
    <t>[ES] Electrodo indicador mini de Nitrito (NO2-). Para inserción en los cabezales porta IMA-CIMUS.</t>
  </si>
  <si>
    <t>NT-CLO4-MD099</t>
  </si>
  <si>
    <t>ClO4-MD099</t>
  </si>
  <si>
    <t>[ES] Electrodo indicador mini de Perclorato (ClO4-). Para inserción en los cabezales porta IMA-CIMUS.</t>
  </si>
  <si>
    <t>NT-K-MD039</t>
  </si>
  <si>
    <t>K-MD039</t>
  </si>
  <si>
    <t>[ES] Electrodo indicador mini de Potasio (K+). Para inserción en los cabezales porta IMA-CIMUS.</t>
  </si>
  <si>
    <t>NT-NA-MD023</t>
  </si>
  <si>
    <t>[ES] Electrodo indicador mini de Sodio (Na+). Para inserción en los cabezales porta IMA-CIMUS.</t>
  </si>
  <si>
    <t>ELECTRODOS COMBINADOS DE IÓN SELECTIVO (ISE) PARA OTROS EQUIPOS DE CELDA COMPLETA</t>
  </si>
  <si>
    <t>NT-C018</t>
  </si>
  <si>
    <t>CNT_ISE C18_A03+CC_BNC_10</t>
  </si>
  <si>
    <t>[ES] Electrodo combinado de AMONIO (0.09 A 9.000 mg/l). CON CABLE BNC.</t>
  </si>
  <si>
    <t>NT-C040</t>
  </si>
  <si>
    <t>CNT_ISE C40_A03+CC_BNC_10</t>
  </si>
  <si>
    <t>[ES] Electrodo combinado de CALCIO (0.4 a 4.000 mg/l). CON CABLE BNC.</t>
  </si>
  <si>
    <t>NT-C035</t>
  </si>
  <si>
    <t>CNT_ISE C35_A03+CC_BNC_10</t>
  </si>
  <si>
    <t>[ES] Electrodo combinado de CLORURO (1.3 a 35.000 mg/l). CON CABLE BNC.</t>
  </si>
  <si>
    <t>NT-C063</t>
  </si>
  <si>
    <t>CNT_ISE C63_A03+CC_BNC_10</t>
  </si>
  <si>
    <t>[ES] Electrodo combinado de COBRE (0.06 a 3.000 mg/l). CON CABLE BNC.</t>
  </si>
  <si>
    <t>NT-C019</t>
  </si>
  <si>
    <t>CNT_ISE C19_A03+CC_BNC_10</t>
  </si>
  <si>
    <t>[ES] Electrodo combinado de FLUORURO (0.1 a 1.990 mg/l). CON CABLE BNC.</t>
  </si>
  <si>
    <t>NT-C007</t>
  </si>
  <si>
    <t>NT-C024</t>
  </si>
  <si>
    <t>CNT_ISE C24_A03+CC_BNC_10</t>
  </si>
  <si>
    <t>[ES] Electrodo combinado de MAGNESIO (2.4 a 2.400 mg/l). CON CABLE BNC.</t>
  </si>
  <si>
    <t>NT-C062</t>
  </si>
  <si>
    <t>CNT_ISE C62_A03+CC_BNC_10</t>
  </si>
  <si>
    <t>[ES] Electrodo combinado de NITRATO (0.6 a 31.000 mg/l). CON CABLE BNC.</t>
  </si>
  <si>
    <t>NT-C046</t>
  </si>
  <si>
    <t>CNT_ISE C46_A03+CC_BNC_10</t>
  </si>
  <si>
    <t>[ES] Electrodo combinado de NITRITO (0.5 a 1.000 mg/l). CON CABLE BNC.</t>
  </si>
  <si>
    <t>NT-C099</t>
  </si>
  <si>
    <t>CNT_ISE C99_A03+CC_BNC_10</t>
  </si>
  <si>
    <t>[ES] Electrodo combinado de PERCLORATO(0.1 a 10.000 mg/l). CON CABLE BNC.</t>
  </si>
  <si>
    <t>NT-C039</t>
  </si>
  <si>
    <t>CNT_ISE C39_A03+CC_BNC_10</t>
  </si>
  <si>
    <t>[ES] Electrodo combinado de POTASIO (0.3 a 3.900 mg/l). CON CABLE BNC.</t>
  </si>
  <si>
    <t>NT-C023</t>
  </si>
  <si>
    <t>C023</t>
  </si>
  <si>
    <t>[ES] Electrodo combinado de SODIO (2.3 a 23.000 mg/l). CON CABLE BNC.</t>
  </si>
  <si>
    <t>DISOLUCIONES DE ACONDICIONAMIENO PARA SENSORES DE IÓN SELECTIVO</t>
  </si>
  <si>
    <t xml:space="preserve">Para solicitarlas sustituya la XXXX por la referencia del ión que desea. </t>
  </si>
  <si>
    <t>NT-XXX</t>
  </si>
  <si>
    <t>[ES] Solución de acondicionamiento para sensor de ión selectivo  1x60 ml.</t>
  </si>
  <si>
    <t>NT-CON-XXX</t>
  </si>
  <si>
    <t>[ES] Solución de acondicionamiento para sensor de ión selectivo  1 ión. 1x60 ml.</t>
  </si>
  <si>
    <t>NT-CON-MULTI</t>
  </si>
  <si>
    <t>[ES] Solución de acondicionamiento para sensor de ión selectivo  multi ión. 1x250 ml.</t>
  </si>
  <si>
    <t>NT-CON-KVI</t>
  </si>
  <si>
    <t>[ES] Solución de acondicionamiento para sensor de ión selectivo  aplicación vinos. 1x100 ml</t>
  </si>
  <si>
    <t>DISOLUCIONES PATRÓN PARA ELECTRODOS IÓN SELECTIVO</t>
  </si>
  <si>
    <t>NT-CAL-100</t>
  </si>
  <si>
    <t>[ES] Soluciones de calibración multi ión, 3 puntos de calibración:  bajo, medio y alto. 3x100 ml.</t>
  </si>
  <si>
    <t>NT-CAL-250</t>
  </si>
  <si>
    <t>[ES] Soluciones de calibración multi ión, 3 puntos de calibración:  bajo, medio y alto. 3x250 ml.</t>
  </si>
  <si>
    <t>NT-CAL-500</t>
  </si>
  <si>
    <t>[ES] Soluciones de calibración multi ión, 3 puntos de calibración:  bajo, medio y alto. 3x500 ml.</t>
  </si>
  <si>
    <t>NT-CAL-KVI</t>
  </si>
  <si>
    <t>[ES] Soluciones de calibración para aplicación vinos KVI. 2x100 ml.</t>
  </si>
  <si>
    <t>NT-CAL-KVISC</t>
  </si>
  <si>
    <t>[ES] Solución de calibración ión potasio (K+) P1 y P2. 2x100 ml.</t>
  </si>
  <si>
    <t>NT-XXXX-10000P</t>
  </si>
  <si>
    <t xml:space="preserve">[ES] Solución de calibración 10.000 ppm iones. 1x100 ml. </t>
  </si>
  <si>
    <t>NT-XXXX-1000P</t>
  </si>
  <si>
    <t xml:space="preserve">[ES] Solución de calibración 1.000 ppm iones. 1x100 ml. </t>
  </si>
  <si>
    <t>NT-XXXX-100P</t>
  </si>
  <si>
    <t xml:space="preserve">[ES] Solución de calibración 100 ppm iones. 1x100 ml. </t>
  </si>
  <si>
    <t>NT-XXXX-10P</t>
  </si>
  <si>
    <t xml:space="preserve">[ES] Solución de calibración 10 ppm iones. 1x100 ml. </t>
  </si>
  <si>
    <t>NT-XXXX-1P</t>
  </si>
  <si>
    <t xml:space="preserve">[ES] Solución de calibración 1 ppm iones. 1x100 ml. </t>
  </si>
  <si>
    <t>NT-XXXX-1M</t>
  </si>
  <si>
    <t xml:space="preserve">[ES] Solución de calibración 1 M iones. 1x100 ml. </t>
  </si>
  <si>
    <t>NT-XXXX-0.1M</t>
  </si>
  <si>
    <t xml:space="preserve">[ES] Solución de calibración 0.1 M iones. 1x100 ml. </t>
  </si>
  <si>
    <t>NT-XXXX-0.001M</t>
  </si>
  <si>
    <t xml:space="preserve">[ES] Solución de calibración 0.01 M iones. 1x100 ml. </t>
  </si>
  <si>
    <t>CONDUCTIVIDAD</t>
  </si>
  <si>
    <t xml:space="preserve">CONDUCTÍMETROS DE SOBREMESA </t>
  </si>
  <si>
    <t>XS series 50, 8 y 80</t>
  </si>
  <si>
    <t>G-COND51-2</t>
  </si>
  <si>
    <r>
      <rPr>
        <sz val="8"/>
        <color theme="1"/>
        <rFont val="Verdana"/>
      </rPr>
      <t xml:space="preserve">COND 51+ Conduttimetro da banco digitale a microprocessore, con braccio portaelettrodi, standard di conducibilità 1413 µS e 12,88mS. </t>
    </r>
    <r>
      <rPr>
        <b/>
        <sz val="8"/>
        <color theme="1"/>
        <rFont val="Verdana"/>
      </rPr>
      <t>Senza cella di conductività o sonda di temperatura</t>
    </r>
  </si>
  <si>
    <r>
      <rPr>
        <sz val="8"/>
        <color theme="1"/>
        <rFont val="Verdana"/>
      </rPr>
      <t xml:space="preserve">COND 51+ kit include cell holder, standard calibration solutions 1413 µS and 12,88 mS and accessories. </t>
    </r>
    <r>
      <rPr>
        <b/>
        <sz val="8"/>
        <color theme="1"/>
        <rFont val="Verdana"/>
      </rPr>
      <t>Without conductivity cell or temperature sensor</t>
    </r>
  </si>
  <si>
    <t>G-COND51-3</t>
  </si>
  <si>
    <r>
      <rPr>
        <sz val="8"/>
        <color theme="1"/>
        <rFont val="Verdana"/>
      </rPr>
      <t xml:space="preserve">COND 51+ Conduttimetro da banco digitale a microprocessore completo di </t>
    </r>
    <r>
      <rPr>
        <b/>
        <sz val="8"/>
        <color theme="1"/>
        <rFont val="Verdana"/>
      </rPr>
      <t xml:space="preserve">cella di conductività 2301T con sonda di temperatura incorporata, </t>
    </r>
    <r>
      <rPr>
        <sz val="8"/>
        <color theme="1"/>
        <rFont val="Verdana"/>
      </rPr>
      <t>con braccio portaelettrodi, e standard di conducibilità 1413 µS e 12,88mS</t>
    </r>
  </si>
  <si>
    <r>
      <rPr>
        <sz val="8"/>
        <color theme="1"/>
        <rFont val="Verdana"/>
      </rPr>
      <t xml:space="preserve">COND 51+ complete kit include </t>
    </r>
    <r>
      <rPr>
        <b/>
        <sz val="8"/>
        <color theme="1"/>
        <rFont val="Verdana"/>
      </rPr>
      <t>conductivity cell 2301T with integrated temperature sensor.</t>
    </r>
    <r>
      <rPr>
        <sz val="8"/>
        <color theme="1"/>
        <rFont val="Verdana"/>
      </rPr>
      <t>Cell holder, standard calibration solutions 1413 µS and 12,88 mS and accessories.</t>
    </r>
  </si>
  <si>
    <t>G-COND61-2</t>
  </si>
  <si>
    <t>x</t>
  </si>
  <si>
    <t>G-COND60-3</t>
  </si>
  <si>
    <t>G-COND60A-2</t>
  </si>
  <si>
    <t>G-COND60A-3</t>
  </si>
  <si>
    <t>G-COND8-2</t>
  </si>
  <si>
    <r>
      <rPr>
        <sz val="8"/>
        <color theme="1"/>
        <rFont val="Verdana"/>
      </rPr>
      <t>COND 8 Conduttimetro da banco digitale a microprocessore,</t>
    </r>
    <r>
      <rPr>
        <b/>
        <sz val="8"/>
        <color theme="1"/>
        <rFont val="Verdana"/>
      </rPr>
      <t xml:space="preserve"> </t>
    </r>
    <r>
      <rPr>
        <sz val="8"/>
        <color theme="1"/>
        <rFont val="Verdana"/>
      </rPr>
      <t>senza agitatore ma</t>
    </r>
    <r>
      <rPr>
        <b/>
        <sz val="8"/>
        <color theme="1"/>
        <rFont val="Verdana"/>
      </rPr>
      <t xml:space="preserve"> </t>
    </r>
    <r>
      <rPr>
        <sz val="8"/>
        <color theme="1"/>
        <rFont val="Verdana"/>
      </rPr>
      <t xml:space="preserve">con braccio portaelettrodi, e standard di conducibilità 1413 µS e 12,88mS. </t>
    </r>
    <r>
      <rPr>
        <b/>
        <sz val="8"/>
        <color theme="1"/>
        <rFont val="Verdana"/>
      </rPr>
      <t>Senza cella di conductività o sonda di temperatura.</t>
    </r>
  </si>
  <si>
    <r>
      <rPr>
        <sz val="8"/>
        <color theme="1"/>
        <rFont val="Verdana"/>
      </rPr>
      <t>COND 8 complete kit include</t>
    </r>
    <r>
      <rPr>
        <b/>
        <sz val="8"/>
        <color theme="1"/>
        <rFont val="Verdana"/>
      </rPr>
      <t xml:space="preserve">. </t>
    </r>
    <r>
      <rPr>
        <sz val="8"/>
        <color theme="1"/>
        <rFont val="Verdana"/>
      </rPr>
      <t>Without magnetic stirrer.</t>
    </r>
    <r>
      <rPr>
        <b/>
        <sz val="8"/>
        <color theme="1"/>
        <rFont val="Verdana"/>
      </rPr>
      <t xml:space="preserve"> </t>
    </r>
    <r>
      <rPr>
        <sz val="8"/>
        <color theme="1"/>
        <rFont val="Verdana"/>
      </rPr>
      <t xml:space="preserve">Cell holder, standard calibration solutions 1413 µS and 12,88 mS and accessories. </t>
    </r>
    <r>
      <rPr>
        <b/>
        <sz val="8"/>
        <color theme="1"/>
        <rFont val="Verdana"/>
      </rPr>
      <t>Without conductivity or temperature sensor</t>
    </r>
  </si>
  <si>
    <t>G-COND8-3</t>
  </si>
  <si>
    <r>
      <rPr>
        <sz val="8"/>
        <color theme="1"/>
        <rFont val="Verdana"/>
      </rPr>
      <t xml:space="preserve">COND 8 Conduttimetro da banco digitale a microprocessore completo di </t>
    </r>
    <r>
      <rPr>
        <b/>
        <sz val="8"/>
        <color theme="1"/>
        <rFont val="Verdana"/>
      </rPr>
      <t xml:space="preserve">cella di conductività 2301T con sonda di temperatura incorporata, </t>
    </r>
    <r>
      <rPr>
        <sz val="8"/>
        <color theme="1"/>
        <rFont val="Verdana"/>
      </rPr>
      <t>senza agitatore ma</t>
    </r>
    <r>
      <rPr>
        <b/>
        <sz val="8"/>
        <color theme="1"/>
        <rFont val="Verdana"/>
      </rPr>
      <t xml:space="preserve"> </t>
    </r>
    <r>
      <rPr>
        <sz val="8"/>
        <color theme="1"/>
        <rFont val="Verdana"/>
      </rPr>
      <t>con braccio portaelettrodi, e standard di conducibilità 1413 µS e 12,88mS</t>
    </r>
  </si>
  <si>
    <r>
      <rPr>
        <sz val="8"/>
        <color theme="1"/>
        <rFont val="Verdana"/>
      </rPr>
      <t xml:space="preserve">COND 8 complete kit include </t>
    </r>
    <r>
      <rPr>
        <b/>
        <sz val="8"/>
        <color theme="1"/>
        <rFont val="Verdana"/>
      </rPr>
      <t xml:space="preserve">conductivity cell 2301T with integrated temperature sensor. </t>
    </r>
    <r>
      <rPr>
        <sz val="8"/>
        <color theme="1"/>
        <rFont val="Verdana"/>
      </rPr>
      <t>Without magnetic stirrer.</t>
    </r>
    <r>
      <rPr>
        <b/>
        <sz val="8"/>
        <color theme="1"/>
        <rFont val="Verdana"/>
      </rPr>
      <t xml:space="preserve"> </t>
    </r>
    <r>
      <rPr>
        <sz val="8"/>
        <color theme="1"/>
        <rFont val="Verdana"/>
      </rPr>
      <t>Cell holder, standard calibration solutions 1413 µS and 12,88 mS and accessories.</t>
    </r>
  </si>
  <si>
    <t>G-COND8A-3</t>
  </si>
  <si>
    <r>
      <rPr>
        <sz val="8"/>
        <color theme="1"/>
        <rFont val="Verdana"/>
      </rPr>
      <t xml:space="preserve">COND 8 Conduttimetro da banco digitale a microprocessore completo di </t>
    </r>
    <r>
      <rPr>
        <b/>
        <sz val="8"/>
        <color theme="1"/>
        <rFont val="Verdana"/>
      </rPr>
      <t xml:space="preserve">cella di conductività 2301T con sonda di temperatura incorporata, </t>
    </r>
    <r>
      <rPr>
        <sz val="8"/>
        <color theme="1"/>
        <rFont val="Verdana"/>
      </rPr>
      <t>con agitatore magnetico con braccio portaelettrodi, e standard di conducibilità 1413 µS e 12,88mS</t>
    </r>
  </si>
  <si>
    <r>
      <rPr>
        <sz val="8"/>
        <color theme="1"/>
        <rFont val="Verdana"/>
      </rPr>
      <t xml:space="preserve">COND 8 complete kit include </t>
    </r>
    <r>
      <rPr>
        <b/>
        <sz val="8"/>
        <color theme="1"/>
        <rFont val="Verdana"/>
      </rPr>
      <t xml:space="preserve">conductivity cell 2301T with integrated temperature sensor. </t>
    </r>
    <r>
      <rPr>
        <sz val="8"/>
        <color theme="1"/>
        <rFont val="Verdana"/>
      </rPr>
      <t>With magnetic stirrer with cell holder, standard calibration solutions 1413 µS and 12,88 mS and accessories.</t>
    </r>
  </si>
  <si>
    <t>G-COND80-2</t>
  </si>
  <si>
    <r>
      <rPr>
        <sz val="8"/>
        <color theme="1"/>
        <rFont val="Verdana"/>
      </rPr>
      <t>COND 80 Conduttimetro da banco digitale a microprocessore, con agitatore magnetico</t>
    </r>
    <r>
      <rPr>
        <b/>
        <sz val="8"/>
        <color theme="1"/>
        <rFont val="Verdana"/>
      </rPr>
      <t xml:space="preserve"> </t>
    </r>
    <r>
      <rPr>
        <sz val="8"/>
        <color theme="1"/>
        <rFont val="Verdana"/>
      </rPr>
      <t xml:space="preserve">con braccio portaelettrodi, e standard di conducibilità 1413 µS e 12,88mS. </t>
    </r>
    <r>
      <rPr>
        <b/>
        <sz val="8"/>
        <color theme="1"/>
        <rFont val="Verdana"/>
      </rPr>
      <t>Senza cella di conductività o sonda di temperatura. C</t>
    </r>
    <r>
      <rPr>
        <sz val="8"/>
        <color theme="1"/>
        <rFont val="Verdana"/>
      </rPr>
      <t xml:space="preserve">on software GLP PC-link. </t>
    </r>
  </si>
  <si>
    <r>
      <rPr>
        <sz val="8"/>
        <color theme="1"/>
        <rFont val="Verdana"/>
      </rPr>
      <t>COND 80 complete kit include</t>
    </r>
    <r>
      <rPr>
        <b/>
        <sz val="8"/>
        <color theme="1"/>
        <rFont val="Verdana"/>
      </rPr>
      <t xml:space="preserve">. </t>
    </r>
    <r>
      <rPr>
        <sz val="8"/>
        <color theme="1"/>
        <rFont val="Verdana"/>
      </rPr>
      <t xml:space="preserve">With magnetic stirrer with cell holder, standard calibration solutions 1413 µS and 12,88 mS and accessories. </t>
    </r>
    <r>
      <rPr>
        <b/>
        <sz val="8"/>
        <color theme="1"/>
        <rFont val="Verdana"/>
      </rPr>
      <t xml:space="preserve">Without conductivity or temperature sensor. </t>
    </r>
    <r>
      <rPr>
        <sz val="8"/>
        <color theme="1"/>
        <rFont val="Verdana"/>
      </rPr>
      <t xml:space="preserve">Software GLP PC-link. </t>
    </r>
  </si>
  <si>
    <t>G-COND8A-2</t>
  </si>
  <si>
    <r>
      <rPr>
        <sz val="8"/>
        <color theme="1"/>
        <rFont val="Verdana"/>
      </rPr>
      <t>COND 8 Conduttimetro da banco digitale a microprocessore, con agitatore magnetico</t>
    </r>
    <r>
      <rPr>
        <b/>
        <sz val="8"/>
        <color theme="1"/>
        <rFont val="Verdana"/>
      </rPr>
      <t xml:space="preserve"> </t>
    </r>
    <r>
      <rPr>
        <sz val="8"/>
        <color theme="1"/>
        <rFont val="Verdana"/>
      </rPr>
      <t xml:space="preserve">con braccio portaelettrodi, e standard di conducibilità 1413 µS e 12,88mS. </t>
    </r>
    <r>
      <rPr>
        <b/>
        <sz val="8"/>
        <color theme="1"/>
        <rFont val="Verdana"/>
      </rPr>
      <t>Senza cella di conductività o sonda di temperatura.</t>
    </r>
  </si>
  <si>
    <r>
      <rPr>
        <sz val="8"/>
        <color theme="1"/>
        <rFont val="Verdana"/>
      </rPr>
      <t>COND 8 complete kit include</t>
    </r>
    <r>
      <rPr>
        <b/>
        <sz val="8"/>
        <color theme="1"/>
        <rFont val="Verdana"/>
      </rPr>
      <t xml:space="preserve">. </t>
    </r>
    <r>
      <rPr>
        <sz val="8"/>
        <color theme="1"/>
        <rFont val="Verdana"/>
      </rPr>
      <t xml:space="preserve">With magnetic stirrer with cell holder, standard calibration solutions 1413 µS and 12,88 mS and accessories. </t>
    </r>
    <r>
      <rPr>
        <b/>
        <sz val="8"/>
        <color theme="1"/>
        <rFont val="Verdana"/>
      </rPr>
      <t>Without conductivity or temperature sensor</t>
    </r>
  </si>
  <si>
    <t>G-COND80-3</t>
  </si>
  <si>
    <r>
      <rPr>
        <sz val="8"/>
        <color theme="1"/>
        <rFont val="Verdana"/>
      </rPr>
      <t xml:space="preserve">COND 80 Conduttimetro da banco digitale a microprocessore completo di </t>
    </r>
    <r>
      <rPr>
        <b/>
        <sz val="8"/>
        <color theme="1"/>
        <rFont val="Verdana"/>
      </rPr>
      <t xml:space="preserve">cella di conductività 2301T con sonda di temperatura incorporata, </t>
    </r>
    <r>
      <rPr>
        <sz val="8"/>
        <color theme="1"/>
        <rFont val="Verdana"/>
      </rPr>
      <t xml:space="preserve">con agitatore magnetico con braccio portaelettrodi, e standard di conducibilità 1413 µS e 12,88mS. Con software GLP PC-link. </t>
    </r>
  </si>
  <si>
    <r>
      <rPr>
        <sz val="8"/>
        <color theme="1"/>
        <rFont val="Verdana"/>
      </rPr>
      <t xml:space="preserve">COND 80 complete kit include </t>
    </r>
    <r>
      <rPr>
        <b/>
        <sz val="8"/>
        <color theme="1"/>
        <rFont val="Verdana"/>
      </rPr>
      <t xml:space="preserve">conductivity cell 2301T with integrated temperature sensor. </t>
    </r>
    <r>
      <rPr>
        <sz val="8"/>
        <color theme="1"/>
        <rFont val="Verdana"/>
      </rPr>
      <t xml:space="preserve">With magnetic stirrer with cell holder, standard calibration solutions 1413 µS and 12,88 mS and accessories. Software GLP PC-link. </t>
    </r>
  </si>
  <si>
    <t>Accesorios para pH 50, 8 y 80</t>
  </si>
  <si>
    <t>Agitatore magnetico a velocità regolabile per Series 8 e 80</t>
  </si>
  <si>
    <t>Integrated magnetical stirrer for 8 serie</t>
  </si>
  <si>
    <t>Tastiera esterna in gomma morbida con cavo USB</t>
  </si>
  <si>
    <t>External Keyboard USB connector only for 80 serie</t>
  </si>
  <si>
    <t>G-PRINTER-USB</t>
  </si>
  <si>
    <t>Stampante esterna per pH-COND-PC-80 con batteria ricaricabile, cavo USB e alimentatore</t>
  </si>
  <si>
    <t>External USB printer only for 80 serie</t>
  </si>
  <si>
    <t>STATIVO, con braccio portaelettrodi flessibile e base MOD.3900</t>
  </si>
  <si>
    <t>CÉLULAS PARA CONDUCTÍMETROS DE SOBREMESA</t>
  </si>
  <si>
    <t>Para conductímetros XS</t>
  </si>
  <si>
    <t>CONDUCTIVIDAD CELULA</t>
  </si>
  <si>
    <t>G-2301TN</t>
  </si>
  <si>
    <r>
      <rPr>
        <b/>
        <sz val="8"/>
        <color theme="1"/>
        <rFont val="Verdana"/>
      </rPr>
      <t>2301TN</t>
    </r>
    <r>
      <rPr>
        <sz val="8"/>
        <color theme="1"/>
        <rFont val="Verdana"/>
      </rPr>
      <t xml:space="preserve"> cella standard di ricambio C=1, con sensore di temperatura incorporato. 2 polos, K=1 (10 μS a 100 mS), 0 a 80ºC. Corpo in epoxy, connettore BNC/Cinch, cavo da 1 mt. Uso generale</t>
    </r>
  </si>
  <si>
    <r>
      <rPr>
        <sz val="8"/>
        <color theme="1"/>
        <rFont val="Verdana"/>
      </rPr>
      <t xml:space="preserve">Conductivity cell mod. </t>
    </r>
    <r>
      <rPr>
        <b/>
        <sz val="8"/>
        <color theme="1"/>
        <rFont val="Verdana"/>
      </rPr>
      <t>2301TN</t>
    </r>
    <r>
      <rPr>
        <sz val="8"/>
        <color theme="1"/>
        <rFont val="Verdana"/>
      </rPr>
      <t xml:space="preserve"> with ATC, epoxy body, C=1, 2 polos, K=1 (10 μS a 100 mS), 0 a 80ºC. Cable lenght 1 mt BNC/Cinch. General use </t>
    </r>
  </si>
  <si>
    <t>G-VPT80/1</t>
  </si>
  <si>
    <r>
      <rPr>
        <b/>
        <sz val="8"/>
        <color theme="1"/>
        <rFont val="Verdana"/>
      </rPr>
      <t xml:space="preserve">VPT80/1 </t>
    </r>
    <r>
      <rPr>
        <sz val="8"/>
        <color theme="1"/>
        <rFont val="Verdana"/>
      </rPr>
      <t>cella in vetro platino C=1, con sensore di temperatura incorporato. 2 polos, K=1 (10 μS a 150 mS), 0 a 80ºC. Corpo in vetro e platino. Connettore BNC/Cinch, cavo da 1 mt. Uso generale</t>
    </r>
  </si>
  <si>
    <r>
      <rPr>
        <sz val="8"/>
        <color theme="1"/>
        <rFont val="Verdana"/>
      </rPr>
      <t xml:space="preserve">Conductivity cell mod. </t>
    </r>
    <r>
      <rPr>
        <b/>
        <sz val="8"/>
        <color theme="1"/>
        <rFont val="Verdana"/>
      </rPr>
      <t>VPT80/1</t>
    </r>
    <r>
      <rPr>
        <sz val="8"/>
        <color theme="1"/>
        <rFont val="Verdana"/>
      </rPr>
      <t xml:space="preserve"> with ATC, glass and platinium body, C=1, 2 polos, K=1 (10 μS a 150 mS), 0 a 80ºC. Cable lenght 1 mt BNC/Cinch. General use </t>
    </r>
  </si>
  <si>
    <t>G-VPT51/01</t>
  </si>
  <si>
    <r>
      <rPr>
        <b/>
        <sz val="8"/>
        <color theme="1"/>
        <rFont val="Verdana"/>
      </rPr>
      <t xml:space="preserve">VPT51/01 </t>
    </r>
    <r>
      <rPr>
        <sz val="8"/>
        <color theme="1"/>
        <rFont val="Verdana"/>
      </rPr>
      <t>cella in vetro platino C=1, con sensore di temperatura incorporato. 2 polos, K=0,1 (0,1 μS a 1 mS), 0 a 60ºC. Corpo in epoxy e inox. Connettore BNC/Cinch, cavo da 1 mt. Acqua pura e bassa conducibilità</t>
    </r>
  </si>
  <si>
    <r>
      <rPr>
        <sz val="8"/>
        <color theme="1"/>
        <rFont val="Verdana"/>
      </rPr>
      <t xml:space="preserve">Conductivity cell mod. </t>
    </r>
    <r>
      <rPr>
        <b/>
        <sz val="8"/>
        <color theme="1"/>
        <rFont val="Verdana"/>
      </rPr>
      <t>VPT51/01</t>
    </r>
    <r>
      <rPr>
        <sz val="8"/>
        <color theme="1"/>
        <rFont val="Verdana"/>
      </rPr>
      <t xml:space="preserve"> with ATC, epoxy and inox body, C=1, 2 polos, K=0,1 (0,1 μS a 1 mS), 0 a 60ºC. Cable lenght 1 mt BNC/Cinch. Pure water and low conductivity </t>
    </r>
  </si>
  <si>
    <t>Para conductímetros COND 700 Y COND 2700</t>
  </si>
  <si>
    <t>E-ST11</t>
  </si>
  <si>
    <t>CONSEN9201D</t>
  </si>
  <si>
    <t>[ES] Célula de conductividad de 4 polos, K=1 (10 μS a 200 mS), 0 a 80ºC, CAT NTC30K, cuerpo ULTEM/inox y 1 m cable. SÓLO PARA CON 2700.</t>
  </si>
  <si>
    <t>G-700/1</t>
  </si>
  <si>
    <t>[ES] Célula de conductividad de 2 polos, K=1 (5 μS a 150 mS),  0 a 80ºC, CAT NTC30K, vidrio/platino  y 1 m cable. Para instrumentos EUTECH</t>
  </si>
  <si>
    <t>G-700/01</t>
  </si>
  <si>
    <t>[ES] Célula de conductividad de 2 polos, K=0.1 (0.1 μS a 500 μS), CAT NTC30K, vidrio/platino  y 1 m cable. Para instrumentos EUTECH</t>
  </si>
  <si>
    <t xml:space="preserve">CONDUCTÍMETROS PORTÁTILES </t>
  </si>
  <si>
    <t>XS series 7 y 70</t>
  </si>
  <si>
    <t>G-COND7-2</t>
  </si>
  <si>
    <r>
      <rPr>
        <sz val="8"/>
        <color theme="1"/>
        <rFont val="Verdana"/>
      </rPr>
      <t xml:space="preserve">COND 7+ Conduttimetro portatile con microprocessore. Garanzia di 5 anni sulla parte elettronica. IP57 Waterproof. </t>
    </r>
    <r>
      <rPr>
        <b/>
        <sz val="8"/>
        <color theme="1"/>
        <rFont val="Verdana"/>
      </rPr>
      <t>Senza cella di conductibilità o temperatura</t>
    </r>
    <r>
      <rPr>
        <sz val="8"/>
        <color theme="1"/>
        <rFont val="Verdana"/>
      </rPr>
      <t>, soluzioni standard e istruzioni per l’uso, in valigia da trasporto.</t>
    </r>
  </si>
  <si>
    <r>
      <rPr>
        <sz val="8"/>
        <color theme="1"/>
        <rFont val="Verdana"/>
      </rPr>
      <t xml:space="preserve">COND 7+ </t>
    </r>
    <r>
      <rPr>
        <b/>
        <sz val="8"/>
        <color theme="1"/>
        <rFont val="Verdana"/>
      </rPr>
      <t>without cell or temperature senso</t>
    </r>
    <r>
      <rPr>
        <sz val="8"/>
        <color theme="1"/>
        <rFont val="Verdana"/>
      </rPr>
      <t>r, standard calibration solution, carrying case and accessories.</t>
    </r>
  </si>
  <si>
    <t>G-COND7-3</t>
  </si>
  <si>
    <r>
      <rPr>
        <sz val="8"/>
        <color theme="1"/>
        <rFont val="Verdana"/>
      </rPr>
      <t xml:space="preserve">COND 7+ Conduttimetro portatile con microprocessore. Garanzia di 5 anni sulla parte elettronica. IP57 Waterproof Completo di </t>
    </r>
    <r>
      <rPr>
        <b/>
        <sz val="8"/>
        <color theme="1"/>
        <rFont val="Verdana"/>
      </rPr>
      <t>cella conductibilità 2301TN con sensore di temperatura incorporato</t>
    </r>
    <r>
      <rPr>
        <sz val="8"/>
        <color theme="1"/>
        <rFont val="Verdana"/>
      </rPr>
      <t>, soluzioni standard e istruzioni per l’uso, in valigia da trasporto.</t>
    </r>
  </si>
  <si>
    <r>
      <rPr>
        <sz val="8"/>
        <color theme="1"/>
        <rFont val="Verdana"/>
      </rPr>
      <t xml:space="preserve">COND 7+ complete kit included </t>
    </r>
    <r>
      <rPr>
        <b/>
        <sz val="8"/>
        <color theme="1"/>
        <rFont val="Verdana"/>
      </rPr>
      <t>cond. cell 2301TN with ATC</t>
    </r>
    <r>
      <rPr>
        <sz val="8"/>
        <color theme="1"/>
        <rFont val="Verdana"/>
      </rPr>
      <t>, cable lenght 1mt with BNC/Cinch plug, standard calibration solution, carrying case and accessories.</t>
    </r>
  </si>
  <si>
    <t>G-COND70-2</t>
  </si>
  <si>
    <r>
      <rPr>
        <sz val="8"/>
        <color theme="1"/>
        <rFont val="Verdana"/>
      </rPr>
      <t xml:space="preserve">COND 70+ Conduttimetro portatile a microprocessore con tripla alimentazione ( tramite PC, rete e batterie) con uscita USB per collegamento a PC. Garanzia di 5 anni sulla parte elettronica. IP57 Waterproof. </t>
    </r>
    <r>
      <rPr>
        <b/>
        <sz val="8"/>
        <color theme="1"/>
        <rFont val="Verdana"/>
      </rPr>
      <t>Senza cella di conductibilità o temperatura</t>
    </r>
  </si>
  <si>
    <r>
      <rPr>
        <sz val="8"/>
        <color theme="1"/>
        <rFont val="Verdana"/>
      </rPr>
      <t xml:space="preserve">COND 70+ </t>
    </r>
    <r>
      <rPr>
        <b/>
        <sz val="8"/>
        <color theme="1"/>
        <rFont val="Verdana"/>
      </rPr>
      <t>without cell or temperature sensor</t>
    </r>
    <r>
      <rPr>
        <sz val="8"/>
        <color theme="1"/>
        <rFont val="Verdana"/>
      </rPr>
      <t>, power supply, software PC-Link to download data, standard calibration solution, carrying case and accessories.</t>
    </r>
  </si>
  <si>
    <t>G-COND70-3</t>
  </si>
  <si>
    <r>
      <rPr>
        <sz val="8"/>
        <color theme="1"/>
        <rFont val="Verdana"/>
      </rPr>
      <t xml:space="preserve">COND 70+ Conduttimetro portatile a microprocessore con tripla alimentazione ( tramite PC, rete e batterie) con uscita USB per collegamento a PC. Garanzia di 5 anni sulla parte elettronica. IP57 Waterproof. Completo di </t>
    </r>
    <r>
      <rPr>
        <b/>
        <sz val="8"/>
        <color theme="1"/>
        <rFont val="Verdana"/>
      </rPr>
      <t>cella conductibilità 2301TN con sensore di temperatura incorporato.</t>
    </r>
  </si>
  <si>
    <r>
      <rPr>
        <sz val="8"/>
        <color theme="1"/>
        <rFont val="Verdana"/>
      </rPr>
      <t xml:space="preserve">COND 70+ complete kit included </t>
    </r>
    <r>
      <rPr>
        <b/>
        <sz val="8"/>
        <color theme="1"/>
        <rFont val="Verdana"/>
      </rPr>
      <t>cond. cell 2301TN with ATC</t>
    </r>
    <r>
      <rPr>
        <sz val="8"/>
        <color theme="1"/>
        <rFont val="Verdana"/>
      </rPr>
      <t>, cable lenght 1mt with BNC/Cinch plug, power supply, software PC-Link to download data,standard calibration solution, carrying case and accessories.</t>
    </r>
  </si>
  <si>
    <t>Accesorios para pH 7 y pH 70</t>
  </si>
  <si>
    <t>NT55, sonda di temperatura di ricambio per pHmetro pH 50</t>
  </si>
  <si>
    <t xml:space="preserve">NT 55 Temperature probe with 1mt cable and Cinch plug </t>
  </si>
  <si>
    <t xml:space="preserve">[ES] Conductímetro portátil PORTAVO 902, para células estandar y  Memosens, maleta, célula/CAT SK-900 y disoluciones. </t>
  </si>
  <si>
    <t>[ES] Conductímetro portátil PORTAVO 902, para células estandar y  Memosens, maleta y disoluciones. SIN CÉLULA.</t>
  </si>
  <si>
    <t>[ES] Conductímetro portátil PORTAVO 904, para células estandar y  Memosens, maleta, célula/CAT SK-900 y disoluciones.</t>
  </si>
  <si>
    <t>[ES] Conductímetro portátil PORTAVO 904, para células estandar y  Memosens, maleta y disoluciones. SIN CÉLULA.</t>
  </si>
  <si>
    <t>[ES] Conductímetro portátil PORTAVO 904 ATEX, para células estándar y   Memosens, maleta y disoluciones pH. SIN CÉLULA.</t>
  </si>
  <si>
    <t>Accesorios para COND PORTAVO (uso general)</t>
  </si>
  <si>
    <t>KP-ZU0284</t>
  </si>
  <si>
    <t>ZU0289</t>
  </si>
  <si>
    <t xml:space="preserve">[ES] Adaptador de entrada de 8 polos a 2 bananas diámetro 4 mm. </t>
  </si>
  <si>
    <t xml:space="preserve">CELULAS DE CONDUTIVIDAD PARA EQUIPOS PORTÁTILES </t>
  </si>
  <si>
    <t>Para series 7 y 70</t>
  </si>
  <si>
    <r>
      <rPr>
        <b/>
        <sz val="8"/>
        <color theme="1"/>
        <rFont val="Verdana"/>
      </rPr>
      <t>2301TN</t>
    </r>
    <r>
      <rPr>
        <sz val="8"/>
        <color theme="1"/>
        <rFont val="Verdana"/>
      </rPr>
      <t xml:space="preserve"> cella standard di ricambio C=1, con sensore di temperatura incorporato. 2 polos, K=1 (10 μS a 100 mS), 0 a 80ºC. Corpo in epoxy, connettore BNC/Cinch, cavo da 1 mt. Uso generale</t>
    </r>
  </si>
  <si>
    <r>
      <rPr>
        <sz val="8"/>
        <color theme="1"/>
        <rFont val="Verdana"/>
      </rPr>
      <t xml:space="preserve">Conductivity cell mod. </t>
    </r>
    <r>
      <rPr>
        <b/>
        <sz val="8"/>
        <color theme="1"/>
        <rFont val="Verdana"/>
      </rPr>
      <t>2301TN</t>
    </r>
    <r>
      <rPr>
        <sz val="8"/>
        <color theme="1"/>
        <rFont val="Verdana"/>
      </rPr>
      <t xml:space="preserve"> with ATC, epoxy body, C=1, 2 polos, K=1 (10 μS a 100 mS), 0 a 80ºC. Cable lenght 1 mt BNC/Cinch. General use </t>
    </r>
  </si>
  <si>
    <r>
      <rPr>
        <b/>
        <sz val="8"/>
        <color theme="1"/>
        <rFont val="Verdana"/>
      </rPr>
      <t xml:space="preserve">VPT80/1 </t>
    </r>
    <r>
      <rPr>
        <sz val="8"/>
        <color theme="1"/>
        <rFont val="Verdana"/>
      </rPr>
      <t>cella in vetro platino C=1, con sensore di temperatura incorporato. 2 polos, K=1 (10 μS a 150 mS), 0 a 80ºC. Corpo in vetro e platino. Connettore BNC/Cinch, cavo da 1 mt. Uso generale</t>
    </r>
  </si>
  <si>
    <r>
      <rPr>
        <sz val="8"/>
        <color theme="1"/>
        <rFont val="Verdana"/>
      </rPr>
      <t xml:space="preserve">Conductivity cell mod. </t>
    </r>
    <r>
      <rPr>
        <b/>
        <sz val="8"/>
        <color theme="1"/>
        <rFont val="Verdana"/>
      </rPr>
      <t>VPT80/1</t>
    </r>
    <r>
      <rPr>
        <sz val="8"/>
        <color theme="1"/>
        <rFont val="Verdana"/>
      </rPr>
      <t xml:space="preserve"> with ATC, glass and platinium body, C=1, 2 polos, K=1 (10 μS a 150 mS), 0 a 80ºC. Cable lenght 1 mt BNC/Cinch. General use </t>
    </r>
  </si>
  <si>
    <r>
      <rPr>
        <b/>
        <sz val="8"/>
        <color theme="1"/>
        <rFont val="Verdana"/>
      </rPr>
      <t xml:space="preserve">VPT51/01 </t>
    </r>
    <r>
      <rPr>
        <sz val="8"/>
        <color theme="1"/>
        <rFont val="Verdana"/>
      </rPr>
      <t>cella in vetro platino C=1, con sensore di temperatura incorporato. 2 polos, K=0,1 (0,1 μS a 1 mS), 0 a 60ºC. Corpo in epoxy e inox. Connettore BNC/Cinch, cavo da 1 mt. Acqua pura e bassa conducibilità</t>
    </r>
  </si>
  <si>
    <r>
      <rPr>
        <sz val="8"/>
        <color theme="1"/>
        <rFont val="Verdana"/>
      </rPr>
      <t xml:space="preserve">Conductivity cell mod. </t>
    </r>
    <r>
      <rPr>
        <b/>
        <sz val="8"/>
        <color theme="1"/>
        <rFont val="Verdana"/>
      </rPr>
      <t>VPT51/01</t>
    </r>
    <r>
      <rPr>
        <sz val="8"/>
        <color theme="1"/>
        <rFont val="Verdana"/>
      </rPr>
      <t xml:space="preserve"> with ATC, epoxy and inox body, C=1, 2 polos, K=0,1 (0,1 μS a 1 mS), 0 a 60ºC. Cable lenght 1 mt BNC/Cinch. Pure water and low conductivity </t>
    </r>
  </si>
  <si>
    <t>E-ST17</t>
  </si>
  <si>
    <t xml:space="preserve">[ES] Célula de conductividad de 2 polos, K=1 (10 μS a 150 mS),  0 a 80ºC, CAT NTC30K, cuerpo ULTEM/inox y 1 m cable. </t>
  </si>
  <si>
    <t>Para series COND 6</t>
  </si>
  <si>
    <t>CONSEN91B</t>
  </si>
  <si>
    <t>[ES] Célula de conductividad de 2 polos, K=1 (10 μS a 150 mS),  0 a 80ºC, CAT NTC30K, cuerpo ULTEM/inox y 1 m cable, para CON 6.</t>
  </si>
  <si>
    <t>E-ST10</t>
  </si>
  <si>
    <t>CONSEN9501D</t>
  </si>
  <si>
    <t xml:space="preserve">[ES] Célula de conductividad de 2 polos, K=1 (10 μS a 150 mS), 0 a 80ºC,  CAT NTC30K, cuerpo ULTEM/inox y 1 m cable. </t>
  </si>
  <si>
    <t>G-6/01</t>
  </si>
  <si>
    <t>[ES] Célula de conductividad de 2 polos, K=0.1 (0 μS a 500 μS),  0 a 80ºC, CAT NTC30K, epoxi/INOX  y 1 m cable, Para instrumentos EUTECH</t>
  </si>
  <si>
    <t>VPT Soil cella di conducibilità con sonda temperatura, C=1, per la misura nel terreno</t>
  </si>
  <si>
    <t>Conductivity cell mod. VPT SOIL for soil conductivity measurement with ATC, C=1, measuring range 10 μS…50mS, cable lenght 1,5 mt BNC/Cinch</t>
  </si>
  <si>
    <t>HY-3032</t>
  </si>
  <si>
    <t>[ES] Célula de conductividad de 2 polos,  K= 1, para sólidos, PENETRACIÓN y 1 m cable, para CON 6. Para instrumentos EUTECH</t>
  </si>
  <si>
    <t>G-2301TN-6</t>
  </si>
  <si>
    <t>2301TN-6</t>
  </si>
  <si>
    <t>2301TN cella standard di ricambio C=1 a 2 elettrodi con sensore di temperatura incorporato. Corpo in epoxy, connettore BNC/Cinch, cavo da 1 mt. Para CON 6.</t>
  </si>
  <si>
    <t>Conductivity cell mod. 2301TN with ATC, C=1, measuring range 10uS…200mS, cable lenght 1 mt BNC/Cinch For CON6.</t>
  </si>
  <si>
    <t>Para pH PORTAVO (uso general)</t>
  </si>
  <si>
    <t>2301TN cella standard di ricambio C=1 a 2 elettrodi con sensore di temperatura incorporato. Corpo in epoxy, connettore BNC/Cinch, cavo da 1 mt.</t>
  </si>
  <si>
    <t>Conductivity cell mod. 2301TN with ATC, C=1, measuring range 10uS…200mS, cable lenght 1 mt BNC/Cinch</t>
  </si>
  <si>
    <t>225-84</t>
  </si>
  <si>
    <t>[ES] Célula de conductividad, K=0.5 de 4 polos, plástico/grafito CAT NTC30K y cable (1 μS-500 mS). Para portátil KNICK.</t>
  </si>
  <si>
    <t>SE 202</t>
  </si>
  <si>
    <t>[ES] Célula de conductividad, K=0.1 de 2 polos, plástico/grafito CAT NTC30K y cable (0.01μS-200 mS). Para portátil KNICK.</t>
  </si>
  <si>
    <t>SE 204</t>
  </si>
  <si>
    <t>SE 615/1-MS</t>
  </si>
  <si>
    <t>[ES] Célula de conductividad, K=1 de 2 polos, grafito, MEMOSENS, CAT NTC30K y cable (10 μS-20 mS). SIN CABLE).</t>
  </si>
  <si>
    <t>TESTERS DE BOLSILLO (CONDUCTIVIDAD)</t>
  </si>
  <si>
    <t>COND 5 Conduttimetro portatile a tenuta stagna IP67 per misura Conducibilità e TDS e Salinità. Cambio scala automatico. Con microprocessore ed elettrodo intercambiabile di elevata durata. Ampio display LCD a 3 colori con indicazione degli standard utilizzati. taratura a pulsante su 3 punti con 3 valori di standard. Lettura della temperatura.  Compensazione automatica della temperatura. Autospegnimento. Messaggi di auto-diagnosi.Alimentazione 4 batterie 1,5V AAA, compatibile anche con batterie ricaricabili.</t>
  </si>
  <si>
    <t>COND 5 Tester KIT, Cond, TDS, Salinity, °C, multirange with ATC, replaceable sensor, carrying case and accessories.</t>
  </si>
  <si>
    <t>COND 5 Ecopack COND con 4 batterie 1,5 V AAA, cinghietta e istruzioni</t>
  </si>
  <si>
    <t>COND 5 Tester ECO PACK, Cond, TDS, Salinity, °C, multirange with ATC, replaceable sensor, in carton box with battery and instruction.</t>
  </si>
  <si>
    <t>COND 1 Conduttimetro portatile a tenuta stagna IP67 per misura Conducibilità e TDS. Cambio scala automatico con microprocessore e sensore fisso. Taratura a pulsante su 1 o 2 punti. Ampio display LCD con indicazione deglòi standard utilizzati per la taratura e stabilità della misura. Compensazione automatica della temperatura con TR=25°C. Autospegnimento. Messaggi di auto-diagnosi: batterie scariche, errori nella calibrazione. Alimentazione 4 batterie 1,5V AAA, compatibile anche con batterie ricaricabili.</t>
  </si>
  <si>
    <t xml:space="preserve">COND 1 Tester KIT, Cond and TDS multirange with ATC, fix electrode, included carrying case and accessory </t>
  </si>
  <si>
    <t>COND 1 Ecopack COND con 4 batterie 1,5 V AAA, cinghietta e istruzioni</t>
  </si>
  <si>
    <t>COND 1 Tester ECO PACK, Cond and TDS multirange with ATC, fix electrode, in carton box with battery and instruction.</t>
  </si>
  <si>
    <t>Sensore di ricambio per tester COND 5</t>
  </si>
  <si>
    <t>COND 51 replacement COND sensor for COND 5</t>
  </si>
  <si>
    <t xml:space="preserve">[ES] Certificado calibración conductímetro portátil, emitido por LabProcess, con patrones ENAC.     </t>
  </si>
  <si>
    <t xml:space="preserve">[ES] Certificado calibración conductímetro de sobremesa, emitido por LabProcess, con patrones ENAC.     </t>
  </si>
  <si>
    <t>DISOLUCIONES PATRÓN DE CONDUCTIVIDAD</t>
  </si>
  <si>
    <t>Disoluciones patrón XS con certificado NIST</t>
  </si>
  <si>
    <t>G-264603</t>
  </si>
  <si>
    <t>Standard Conducibilità 1413 µS</t>
  </si>
  <si>
    <t>G-264604</t>
  </si>
  <si>
    <t>Standard Conducibilità 12880 µs</t>
  </si>
  <si>
    <t>1x500 ml, 84uS/cm (25°C), N.I.S.T. Accuratezza ± 1%</t>
  </si>
  <si>
    <t>1x500 ml XS Conductivity Standard 84 µS/cm ± 1% / 25°C with N.I.S.T certificate</t>
  </si>
  <si>
    <t>1x500 ml, 1413uS/cm (25°C) 1278uS/cm (20°C), N.I.S.T. Accuratezza ± 1%</t>
  </si>
  <si>
    <t>1x500 ml XS Conductivity Standard 1413 µS/cm ± 1% / 25°C with N.I.S.T certificate</t>
  </si>
  <si>
    <t>1x500 ml, 12880uS/cm (25°C) 11670uS/cm (20°C), N.I.S.T. Accuratezza ± 1%</t>
  </si>
  <si>
    <t>1x500 ml XS Conductivity Standard 12'880 µS/cm ± 1% / 25°C with N.I.S.T certificate</t>
  </si>
  <si>
    <t>1x500 ml, 147 uS/cm (25°C), N.I.S.T. Accuratezza ± 1%</t>
  </si>
  <si>
    <t>1x500 ml XS Conductivity Standard 147 µS/cm ± 1% / 25°C with N.I.S.T certificate</t>
  </si>
  <si>
    <t>Disoluciones patrón HAMILTON CERTIFICADAS DKD=ENAC</t>
  </si>
  <si>
    <t>[ES] Disolución patrón de conductividad 1.3 µS/cm a 25ºC, ±1%, certificado DFM (ENAC), cad. 12 meses, 1x300 ml.</t>
  </si>
  <si>
    <t>[ES] Disolución patrón de conductividad 5 µS/cm a 25ºC, ±1%, certificado DFM (ENAC), cad. 36 meses, 1x300 ml.</t>
  </si>
  <si>
    <t>[ES] Disolución patrón de conductividad 15 µS/cm a 25ºC, ±1%, certificado DFM (ENAC), cad. 36 meses, 1x300 ml.</t>
  </si>
  <si>
    <t>[ES] Disolución patrón de conductividad 84 µS/cm a 25ºC, ±1%, certificado DFM (ENAC), cad. 18 meses, 1x300 ml. Doble tapón/vaso calibración.</t>
  </si>
  <si>
    <t>[ES] Disolución patrón de conductividad 147 µS/cm a 25ºC, ±1%, certificado DFM (ENAC), cad. 18 meses, 1x500 ml. Doble tapón/vaso calibración.</t>
  </si>
  <si>
    <t>[ES] Disolución patrón de conductividad 706 µS/cm a 25ºC, ±2%, certificado HAMILTON (NIST), cad. 36 meses, 1x300 ml.</t>
  </si>
  <si>
    <t>[ES] Disolución patrón de conductividad 1413 µS/cm a 25ºC, ±1%, certificado DFM (ENAC), cad. 18 meses, 1x500 ml. Doble tapón/vaso calibración.</t>
  </si>
  <si>
    <t>[ES] Disolución patrón de conductividad 12880 µS/cm a 25ºC, ±1%, certificado DFM (ENAC), cad. 18 meses, 1x500 ml. Doble tapón/vaso calibración.</t>
  </si>
  <si>
    <t xml:space="preserve">[ES] Disolución patrón de conductividad 100 µS/cm a 25ºC, ±1%, certificado DFM (ENAC), cad. 36 meses, 1x300 ml.   </t>
  </si>
  <si>
    <t>[ES] Disolución patrón de conductividad 100 mS/cm a 25ºC, ±1%, certificado HAMILTON (NIST), cad. 36 meses, 1x300 ml.</t>
  </si>
  <si>
    <t>Disoluciones patrón REAGECON CERTIFICADAS ENAC</t>
  </si>
  <si>
    <t>CSKC10</t>
  </si>
  <si>
    <t>[ES] Disolución patrón de conductividad 10 µS/cm a 25 ºC certificada, cad. 6 meses, 1x500 ml.</t>
  </si>
  <si>
    <t>CSKC100</t>
  </si>
  <si>
    <t>[ES] Disolución patrón de conductividad 100 µS/cm a 25 ºC certificada, cad. 12 meses, 1x500 ml.</t>
  </si>
  <si>
    <t>CSKC1000</t>
  </si>
  <si>
    <t>[ES] Disolución patrón de conductividad 1.000 µS/cm a 25 ºC certificada, cad. 18 meses, 1x500 ml.</t>
  </si>
  <si>
    <t>CSKC100M</t>
  </si>
  <si>
    <t>[ES] Disolución patrón de conductividad 100.000 µS/cm a 25 ºC certificada, cad. 18 meses, 1x500 ml.</t>
  </si>
  <si>
    <t>CSKC10M</t>
  </si>
  <si>
    <t>[ES] Disolución patrón de conductividad 10.000 µS/cm a 25 ºC certificada, cad. 18 meses, 1x500 ml.</t>
  </si>
  <si>
    <t>CSKC12880</t>
  </si>
  <si>
    <t>[ES] Disolución patrón de conductividad 12.880 µS/cm a 25 ºC certificada, cad. 18 meses, 1x500 ml.</t>
  </si>
  <si>
    <t>CSKC13</t>
  </si>
  <si>
    <t>[ES] Disolución patrón de conductividad 1,3 µS/cm a 25 ºC certificada, cad. 3 meses, 1x250 ml.</t>
  </si>
  <si>
    <t>CSKC150M</t>
  </si>
  <si>
    <t>[ES] Disolución patrón de conductividad 150.000 µS/cm a 25 ºC certificada, cad. 18 meses, 1x500 ml.</t>
  </si>
  <si>
    <t>CSKC20</t>
  </si>
  <si>
    <t>[ES] Disolución patrón de conductividad 20 µS/cm a 25 ºC certificada, cad. 12 meses, 1x500 ml.</t>
  </si>
  <si>
    <t>CSKC200</t>
  </si>
  <si>
    <t>[ES] Disolución patrón de conductividad 200 µS/cm a 25 ºC certificada, cad. 18 meses, 1x500 ml.</t>
  </si>
  <si>
    <t>CSKC200M</t>
  </si>
  <si>
    <t>[ES] Disolución patrón de conductividad 200.000 µS/cm a 25 ºC certificada, cad. 18 meses, 1x500 ml.</t>
  </si>
  <si>
    <t>CSKC20M</t>
  </si>
  <si>
    <t>[ES] Disolución patrón de conductividad 20.000 µS/cm a 25 ºC certificada, cad. 18 meses, 1x500 ml.</t>
  </si>
  <si>
    <t>CSKC300M</t>
  </si>
  <si>
    <t>[ES] Disolución patrón de conductividad 300.000 µS/cm a 25 ºC certificada, cad. 18 meses, 1x500 ml.</t>
  </si>
  <si>
    <t>CSKC350M</t>
  </si>
  <si>
    <t>[ES] Disolución patrón de conductividad 350.000 µS/cm a 25 ºC certificada, cad. 18 meses, 1x500 ml.</t>
  </si>
  <si>
    <t>CSKC450M</t>
  </si>
  <si>
    <t>[ES] Disolución patrón de conductividad 450.000 µS/cm a 25 ºC certificada, cad. 18 meses, 1x500 ml.</t>
  </si>
  <si>
    <t>CSKC5</t>
  </si>
  <si>
    <t>[ES] Disolución patrón de conductividad 5 µS/cm a 25 ºC certificada, cad. 6 meses, 1x500 ml.</t>
  </si>
  <si>
    <t>CSKC50</t>
  </si>
  <si>
    <t>[ES] Disolución patrón de conductividad 50 µS/cm a 25 ºC certificada, cad. 12 meses, 1x500 ml.</t>
  </si>
  <si>
    <t>CSKC500</t>
  </si>
  <si>
    <t>[ES] Disolución patrón de conductividad 500 µS/cm a 25 ºC certificada, cad. 18 meses, 1x500 ml.</t>
  </si>
  <si>
    <t>CSKC500M</t>
  </si>
  <si>
    <t>[ES] Disolución patrón de conductividad 500.000 µS/cm a 25 ºC certificada, cad. 24 meses, 1x500 ml.</t>
  </si>
  <si>
    <t>CSKC50M</t>
  </si>
  <si>
    <t>[ES] Disolución patrón de conductividad 50.000 µS/cm a 25 ºC certificada, cad. 18 meses, 1x500 ml.</t>
  </si>
  <si>
    <t>CSKC5M</t>
  </si>
  <si>
    <t>[ES] Disolución patrón de conductividad 5.000 µS/cm a 25 ºC certificada, cad. 18 meses, 1x500 ml.</t>
  </si>
  <si>
    <t>CSKC84</t>
  </si>
  <si>
    <t>[ES] Disolución patrón de conductividad 84 µS/cm a 25 ºC certificada, cad. 12 meses, 1x500 ml.</t>
  </si>
  <si>
    <t>CSKCL</t>
  </si>
  <si>
    <t>[ES] Disolución patrón de conductividad 1413 µS/cm a 25 ºC certificada, cad. 18 meses, 1x500 ml.</t>
  </si>
  <si>
    <t>CSKCS</t>
  </si>
  <si>
    <t>[ES] Disolución patrón de conductividad 147 µS/cm a 25 ºC certificada, cad. 12 meses, 1x500 ml.</t>
  </si>
  <si>
    <t>OXIGENO DISUELTO</t>
  </si>
  <si>
    <t>OXÍMETROS PORTÁTILES</t>
  </si>
  <si>
    <t>XS serie 7 - Oxímetro Polarográfico</t>
  </si>
  <si>
    <t>G-OXY7-3</t>
  </si>
  <si>
    <r>
      <rPr>
        <sz val="8"/>
        <color theme="1"/>
        <rFont val="Verdana"/>
      </rPr>
      <t xml:space="preserve">Oxy 7 completo con </t>
    </r>
    <r>
      <rPr>
        <b/>
        <sz val="8"/>
        <color theme="1"/>
        <rFont val="Verdana"/>
      </rPr>
      <t>sensore polarografico DO7 cavo 3 mt</t>
    </r>
    <r>
      <rPr>
        <sz val="8"/>
        <color theme="1"/>
        <rFont val="Verdana"/>
      </rPr>
      <t>.  1 bottiglia 0 oxygen standard, 1 membrana di ricambio, 1x30ml soluzione di riempimento. In valigia da trasporto.</t>
    </r>
  </si>
  <si>
    <r>
      <rPr>
        <sz val="8"/>
        <color theme="1"/>
        <rFont val="Verdana"/>
      </rPr>
      <t xml:space="preserve">Oxy 7 with </t>
    </r>
    <r>
      <rPr>
        <b/>
        <sz val="8"/>
        <color theme="1"/>
        <rFont val="Verdana"/>
      </rPr>
      <t>polarographic sensor OXY DO7/MT with 3 mt cable</t>
    </r>
    <r>
      <rPr>
        <sz val="8"/>
        <color theme="1"/>
        <rFont val="Verdana"/>
      </rPr>
      <t>, 1 bottle 0 Oxygen standar, 1 replacement membrane cap, 1x30ml filling solution, carrying case and accessories</t>
    </r>
  </si>
  <si>
    <t>G-OXY7-2</t>
  </si>
  <si>
    <r>
      <rPr>
        <sz val="8"/>
        <color theme="1"/>
        <rFont val="Verdana"/>
      </rPr>
      <t xml:space="preserve">Oxy 7 completo </t>
    </r>
    <r>
      <rPr>
        <b/>
        <sz val="8"/>
        <color theme="1"/>
        <rFont val="Verdana"/>
      </rPr>
      <t>sensa sensore</t>
    </r>
    <r>
      <rPr>
        <sz val="8"/>
        <color theme="1"/>
        <rFont val="Verdana"/>
      </rPr>
      <t>.  1 bottiglia 0 oxygen standard, 1 membrana di ricambio, 1x30ml soluzione di riempimento. Senza valigia da trasporto.</t>
    </r>
  </si>
  <si>
    <r>
      <rPr>
        <sz val="8"/>
        <color theme="1"/>
        <rFont val="Verdana"/>
      </rPr>
      <t xml:space="preserve">Oxy 7 </t>
    </r>
    <r>
      <rPr>
        <b/>
        <sz val="8"/>
        <color theme="1"/>
        <rFont val="Verdana"/>
      </rPr>
      <t>without sensor</t>
    </r>
    <r>
      <rPr>
        <sz val="8"/>
        <color theme="1"/>
        <rFont val="Verdana"/>
      </rPr>
      <t>. 1 bottle 0 Oxygen standar, 1 replacement membrane cap, 1x30ml filling solution, in carton box</t>
    </r>
  </si>
  <si>
    <t>XS serie 70 - Oxímetro Óptico</t>
  </si>
  <si>
    <t>G-OXY70-3</t>
  </si>
  <si>
    <r>
      <rPr>
        <sz val="8"/>
        <color theme="1"/>
        <rFont val="Verdana"/>
      </rPr>
      <t>Oxy 70 con</t>
    </r>
    <r>
      <rPr>
        <b/>
        <sz val="8"/>
        <color theme="1"/>
        <rFont val="Verdana"/>
      </rPr>
      <t xml:space="preserve"> sensore ottico LDO cavo 2 mt.</t>
    </r>
    <r>
      <rPr>
        <sz val="8"/>
        <color theme="1"/>
        <rFont val="Verdana"/>
      </rPr>
      <t xml:space="preserve"> Software PC-Link</t>
    </r>
  </si>
  <si>
    <r>
      <rPr>
        <sz val="8"/>
        <color theme="1"/>
        <rFont val="Verdana"/>
      </rPr>
      <t xml:space="preserve">Oxy 70 with </t>
    </r>
    <r>
      <rPr>
        <b/>
        <sz val="8"/>
        <color theme="1"/>
        <rFont val="Verdana"/>
      </rPr>
      <t>optical Oxygen sensor LDO70/2MT</t>
    </r>
    <r>
      <rPr>
        <sz val="8"/>
        <color theme="1"/>
        <rFont val="Verdana"/>
      </rPr>
      <t xml:space="preserve"> with 2 mt cable. 1 bottle 0 Oxygen standard, power supply, software PC-link to download data, USB cable, carrying case and accessories</t>
    </r>
  </si>
  <si>
    <t>G-OXY70-4</t>
  </si>
  <si>
    <r>
      <rPr>
        <sz val="8"/>
        <color theme="1"/>
        <rFont val="Verdana"/>
      </rPr>
      <t xml:space="preserve">Oxy 70 con </t>
    </r>
    <r>
      <rPr>
        <b/>
        <sz val="8"/>
        <color theme="1"/>
        <rFont val="Verdana"/>
      </rPr>
      <t>sensore ottico LDO cavo 10 mt.</t>
    </r>
    <r>
      <rPr>
        <sz val="8"/>
        <color theme="1"/>
        <rFont val="Verdana"/>
      </rPr>
      <t xml:space="preserve"> Software PC-Link</t>
    </r>
  </si>
  <si>
    <r>
      <rPr>
        <sz val="8"/>
        <color theme="1"/>
        <rFont val="Verdana"/>
      </rPr>
      <t xml:space="preserve">Oxy 70 with </t>
    </r>
    <r>
      <rPr>
        <b/>
        <sz val="8"/>
        <color theme="1"/>
        <rFont val="Verdana"/>
      </rPr>
      <t>optical Oxygen sensor LDO70/10MT</t>
    </r>
    <r>
      <rPr>
        <sz val="8"/>
        <color theme="1"/>
        <rFont val="Verdana"/>
      </rPr>
      <t xml:space="preserve"> with 10 mt cable. 1 bottle 0 Oxygen standard, power supply, software PC-link to download data, USB cable, carrying case and accessories</t>
    </r>
  </si>
  <si>
    <t>Accesorios para oxímetros XS</t>
  </si>
  <si>
    <t>Accesorios para OXY 7</t>
  </si>
  <si>
    <t>Sensore polarografico DO7 cavo 3 mt. 2 membrane di ricambio, 1x30ml soluzione di riempimento.</t>
  </si>
  <si>
    <t>olarographic sensor OXY DO7/MT with 3 mt cable, 2 replacement membrane cap, 1x30ml filling solution.</t>
  </si>
  <si>
    <t>Kit 2 membrane ricambio per sensore OXY DO7/3MT</t>
  </si>
  <si>
    <t>Kit 2 membrane for sensor OXY DO7/3MT</t>
  </si>
  <si>
    <t>1X30 ML soluzione riempimento per elettrodo OXY DO7/3MT</t>
  </si>
  <si>
    <t>Filling solution for electrode OXY DO7/3MT 1x 30ml</t>
  </si>
  <si>
    <t>Armatura in PPE per immersione elettrodo DO7/3MT (ordinare con OXY7)</t>
  </si>
  <si>
    <t>Plastic armature (PPE) for dip immersion electrode DO7/3MT (to be order with OXY 7)</t>
  </si>
  <si>
    <t>Accesorios para OXY 70</t>
  </si>
  <si>
    <t>Sensore ottico LDO cavo 2 mt</t>
  </si>
  <si>
    <t>Optical Oxygen sensor LDO70/2MT with 2 mt cable</t>
  </si>
  <si>
    <t>Sensore ottico LDO cavo 10 mt</t>
  </si>
  <si>
    <t>Optical Oxygen sensor LDO70/10MT with 10 mt cable</t>
  </si>
  <si>
    <t>Membrana LDO per sensore LDO70/2MT e LDO70/10MT</t>
  </si>
  <si>
    <t>Replaced membrane LDO for sensor LDO70/2MT and LDO70/10MT</t>
  </si>
  <si>
    <t>G-50010372</t>
  </si>
  <si>
    <t>585/123038</t>
  </si>
  <si>
    <t>Armatura in acciaio per immersione elettrodo LDO70/10MT</t>
  </si>
  <si>
    <t>Steel armature for dip immersion sensors LDO70/10MT</t>
  </si>
  <si>
    <t xml:space="preserve">KNICK PORTAVO - Oxímetro Óptico </t>
  </si>
  <si>
    <t>KP-OXY907-3</t>
  </si>
  <si>
    <t>907SET-MULTI-LDO</t>
  </si>
  <si>
    <t xml:space="preserve">[ES] Multiparamétrico Portátil PORTAVO 907, completo con maleta,  con sensor óptico O2 SE 340 y software. Paraly SW 112. </t>
  </si>
  <si>
    <t>Accesorios para PORTAVO 907</t>
  </si>
  <si>
    <t>SE 340</t>
  </si>
  <si>
    <t xml:space="preserve">[ES] Electrodo óptico OD SE 340 con cable. </t>
  </si>
  <si>
    <t>ZU 0913</t>
  </si>
  <si>
    <t xml:space="preserve">[ES] Recambio sensor cap para electrodo óptico OD SE 340. </t>
  </si>
  <si>
    <t>Accesorios para oxímetros EUTECH</t>
  </si>
  <si>
    <t>Accesorios para DO 450</t>
  </si>
  <si>
    <t>E-RDO3M</t>
  </si>
  <si>
    <t>RDO3M</t>
  </si>
  <si>
    <t xml:space="preserve">[ES] Electrodo óptico OD, con 3 m cable y sensor cap. </t>
  </si>
  <si>
    <t>E-RDO6M</t>
  </si>
  <si>
    <t>RDO6M</t>
  </si>
  <si>
    <t xml:space="preserve">[ES] Electrodo óptico OD, con 6 m cable y sensor cap. </t>
  </si>
  <si>
    <t>E-RDO15M</t>
  </si>
  <si>
    <t>RDO15M</t>
  </si>
  <si>
    <t xml:space="preserve">[ES] Electrodo óptico OD, con 15 m cable y sensor cap. </t>
  </si>
  <si>
    <t>E-DOCAP</t>
  </si>
  <si>
    <t>RDOCAP</t>
  </si>
  <si>
    <t xml:space="preserve">[ES] Sensor cap de recambio. </t>
  </si>
  <si>
    <t>Accesorios para DO 6+</t>
  </si>
  <si>
    <t>E-DO6-ELEC</t>
  </si>
  <si>
    <t>DO6HANDY</t>
  </si>
  <si>
    <t>[ES] Electrodo de Oxígeno disuelto, con CAT, con 1 m de cable  Para DO6+.</t>
  </si>
  <si>
    <t>E-DO6-ELEC3</t>
  </si>
  <si>
    <t>DO6HANDY3M</t>
  </si>
  <si>
    <t>[ES] Electrodo de Oxígeno disuelto, con CAT, con 3 m de cable  Para DO6+.</t>
  </si>
  <si>
    <t>E-01X241608</t>
  </si>
  <si>
    <t>01X241608</t>
  </si>
  <si>
    <t xml:space="preserve">[ES] Cartucho membrana de recambio para DO6+WN. </t>
  </si>
  <si>
    <t xml:space="preserve">[ES] Disolución electrolítica para relleno de electrodos DO EUTECH. </t>
  </si>
  <si>
    <t>Accesorios para DO 600 (también DO110 y DO300)</t>
  </si>
  <si>
    <t>ECDOHANDYNEW</t>
  </si>
  <si>
    <t xml:space="preserve">[ES] Electrodo de Oxígeno disuelto con CAT, con 3 m de cable.  Para DO110, DO300, DO600 y PD300.   </t>
  </si>
  <si>
    <t>E-OD-ELEC8</t>
  </si>
  <si>
    <t>EC-DOHANDY8M</t>
  </si>
  <si>
    <t xml:space="preserve">[ES] Electrodo de Oxígeno disuelto con CAT, con 8 m de cable.  Para DO110, DO300, DO600 y PD300.   </t>
  </si>
  <si>
    <t>E-01X623901</t>
  </si>
  <si>
    <t>01X623901</t>
  </si>
  <si>
    <t>[ES] Cartucho membrana de recambio para electrodo DO-ELEC. Para DO110, DO300 y DO600.</t>
  </si>
  <si>
    <t>DISOLUCIÓN PATRÓN DE OXÍGENO</t>
  </si>
  <si>
    <t>G-DO0BT</t>
  </si>
  <si>
    <t>Soluzione di calibrazione 0% per uso singolo</t>
  </si>
  <si>
    <t>Calibration standard 0% only one use</t>
  </si>
  <si>
    <t xml:space="preserve">G-DO0BT500    </t>
  </si>
  <si>
    <t>Soluzione di calibrazione 0% per uso singolo. Kit 5 bottiglie</t>
  </si>
  <si>
    <t>Calibration standard 0% only one use. Kit 5 bottles</t>
  </si>
  <si>
    <t>CERTIFICADO DE CALIBRACIÓN PARA OXÍMETROS</t>
  </si>
  <si>
    <t xml:space="preserve">[ES] Certificado calibración oxímetro portátil, emitido por LabProcess.       </t>
  </si>
  <si>
    <t>LP-51-17</t>
  </si>
  <si>
    <t>[ES] Certificado calibración oxímetro con gas patrón</t>
  </si>
  <si>
    <t>MULTIPARAMÉTRICO</t>
  </si>
  <si>
    <t>MULTIPARAMÉTRICOS DE SOBREMESA</t>
  </si>
  <si>
    <t>G-PC52-2</t>
  </si>
  <si>
    <t>G-PC52-3</t>
  </si>
  <si>
    <t>PC 52+ DHS Multiparametro con Cella 2301 T ed Elettrodo 201T</t>
  </si>
  <si>
    <t>PC 52+ DHS complete kit with pH electrode 201T with temperature sensor inside, conductivity cell 2301T with ATC cable lenght 1 mt, electrode holder, colored pH buffer solution pH7 and pH4, standard calibration solution 1413 µS and 12,88 mS and accessories.</t>
  </si>
  <si>
    <t>G-PC62-2</t>
  </si>
  <si>
    <t>G-PC62-3</t>
  </si>
  <si>
    <t>G-PC62A-2</t>
  </si>
  <si>
    <t>G-PC62A-3</t>
  </si>
  <si>
    <t>G-PC8-2</t>
  </si>
  <si>
    <t>PC 8 Multiparametro pH, mV, COND, TDS, Temperatura da banco digitale. Versione B senza elettrodo.</t>
  </si>
  <si>
    <t>PC 8 kit without pH electrode, with cond. cell 2301T. Cable S7/BNC, temperature probe NT55, colored pH buffer solution pH 7 and pH 4, standard conductivity solution 1413 µS and 12,88 mS, power supply and accessories. With stirrer.</t>
  </si>
  <si>
    <t>G-PC8-3</t>
  </si>
  <si>
    <t>G-PC80-2</t>
  </si>
  <si>
    <t>PC 80 Versione B senza elettrodo pH</t>
  </si>
  <si>
    <t>PC 80 kit without pH electrode, with cond. cell glass VPT 80/1. Cable S7/BNC, temperature probe NT55, colored pH buffer solution pH 7 and pH 4, standard conductivity solution 1413 µS and 12,88 mS, power supply and accessories. With stirrer.</t>
  </si>
  <si>
    <t>G-PC80-3</t>
  </si>
  <si>
    <t>ELECTRODOS Y CÉLULAS PARA MULTIPARAMÉTRICOS DE SOBREMESA</t>
  </si>
  <si>
    <t>Electrodos pH para XS (ver electrodos pH)</t>
  </si>
  <si>
    <t>Células COND para XS</t>
  </si>
  <si>
    <t>MULTIPARAMÉTRICO CÉLULA</t>
  </si>
  <si>
    <r>
      <rPr>
        <b/>
        <sz val="8"/>
        <color theme="1"/>
        <rFont val="Verdana"/>
      </rPr>
      <t>2301TN</t>
    </r>
    <r>
      <rPr>
        <sz val="8"/>
        <color theme="1"/>
        <rFont val="Verdana"/>
      </rPr>
      <t xml:space="preserve"> cella standard di ricambio C=1, con sensore di temperatura incorporato. 2 polos, K=1 (10 μS a 100 mS), 0 a 80ºC. Corpo in epoxy, connettore BNC/Cinch, cavo da 1 mt. Uso generale</t>
    </r>
  </si>
  <si>
    <r>
      <rPr>
        <sz val="8"/>
        <color theme="1"/>
        <rFont val="Verdana"/>
      </rPr>
      <t xml:space="preserve">Conductivity cell mod. </t>
    </r>
    <r>
      <rPr>
        <b/>
        <sz val="8"/>
        <color theme="1"/>
        <rFont val="Verdana"/>
      </rPr>
      <t>2301TN</t>
    </r>
    <r>
      <rPr>
        <sz val="8"/>
        <color theme="1"/>
        <rFont val="Verdana"/>
      </rPr>
      <t xml:space="preserve"> with ATC, epoxy body, C=1, 2 polos, K=1 (10 μS a 100 mS), 0 a 80ºC. Cable lenght 1 mt BNC/Cinch. General use </t>
    </r>
  </si>
  <si>
    <r>
      <rPr>
        <b/>
        <sz val="8"/>
        <color theme="1"/>
        <rFont val="Verdana"/>
      </rPr>
      <t xml:space="preserve">VPT80/1 </t>
    </r>
    <r>
      <rPr>
        <sz val="8"/>
        <color theme="1"/>
        <rFont val="Verdana"/>
      </rPr>
      <t>cella in vetro platino C=1, con sensore di temperatura incorporato. 2 polos, K=1 (10 μS a 150 mS), 0 a 80ºC. Corpo in vetro e platino. Connettore BNC/Cinch, cavo da 1 mt. Uso generale</t>
    </r>
  </si>
  <si>
    <r>
      <rPr>
        <sz val="8"/>
        <color theme="1"/>
        <rFont val="Verdana"/>
      </rPr>
      <t xml:space="preserve">Conductivity cell mod. </t>
    </r>
    <r>
      <rPr>
        <b/>
        <sz val="8"/>
        <color theme="1"/>
        <rFont val="Verdana"/>
      </rPr>
      <t>VPT80/1</t>
    </r>
    <r>
      <rPr>
        <sz val="8"/>
        <color theme="1"/>
        <rFont val="Verdana"/>
      </rPr>
      <t xml:space="preserve"> with ATC, glass and platinium body, C=1, 2 polos, K=1 (10 μS a 150 mS), 0 a 80ºC. Cable lenght 1 mt BNC/Cinch. General use </t>
    </r>
  </si>
  <si>
    <r>
      <rPr>
        <b/>
        <sz val="8"/>
        <color theme="1"/>
        <rFont val="Verdana"/>
      </rPr>
      <t xml:space="preserve">VPT51/01 </t>
    </r>
    <r>
      <rPr>
        <sz val="8"/>
        <color theme="1"/>
        <rFont val="Verdana"/>
      </rPr>
      <t>cella in vetro platino C=1, con sensore di temperatura incorporato. 2 polos, K=0,1 (0,1 μS a 1 mS), 0 a 60ºC. Corpo in epoxy e inox. Connettore BNC/Cinch, cavo da 1 mt. Acqua pura e bassa conducibilità</t>
    </r>
  </si>
  <si>
    <r>
      <rPr>
        <sz val="8"/>
        <color theme="1"/>
        <rFont val="Verdana"/>
      </rPr>
      <t xml:space="preserve">Conductivity cell mod. </t>
    </r>
    <r>
      <rPr>
        <b/>
        <sz val="8"/>
        <color theme="1"/>
        <rFont val="Verdana"/>
      </rPr>
      <t>VPT51/01</t>
    </r>
    <r>
      <rPr>
        <sz val="8"/>
        <color theme="1"/>
        <rFont val="Verdana"/>
      </rPr>
      <t xml:space="preserve"> with ATC, epoxy and inox body, C=1, 2 polos, K=0,1 (0,1 μS a 1 mS), 0 a 60ºC. Cable lenght 1 mt BNC/Cinch. Pure water and low conductivity </t>
    </r>
  </si>
  <si>
    <t>Celulas COND para  EUTECH PC 700 Y PC 2700</t>
  </si>
  <si>
    <t>[ES] Célula de conductividad de 2 polos, K=1 (5 μS a 150 mS),  0 a 80ºC, CAT NTC30K, vidrio/platino y 1 m cable. Para instrumentos EUTECH</t>
  </si>
  <si>
    <t>MULTIPARAMÉTRICOS PORTÁTILES</t>
  </si>
  <si>
    <t>G-PC7-3</t>
  </si>
  <si>
    <t>PC 7+ DHS Multiparametro portatile con microprocessore per la misura del pH, Conducibilità, TDS, mV e Temperatura. Messaggi di auto-diagnosi, garanzia di 5 anni sulla parte elettronica. IP57 Waterproof. Completo di elettrodo 201 T con sensore di temperatura incorporato, di cella 2301T a 2 elettrodi con sensore di temperatura incorporato</t>
  </si>
  <si>
    <t>PC 7+ DHS complete kit included pH electrode 201T plastic body with temperature sensor inside and BNC/Cinch connector,  conductivity cell 2301 T with ATC, cable lenght 1mt with BNC/Cinch plug,colored pH buffer and conductivity standard, carrying case and accessories.</t>
  </si>
  <si>
    <t>G-PC7-2</t>
  </si>
  <si>
    <t>G-PC70-3</t>
  </si>
  <si>
    <t>PC 70+ DHS Multiparametro portatile con microprocessore per la misura del pH, Conducibilità, mV e Temperatura, a tripla alimentazione (tramite PC, rete e batterie) con uscita USB per collegamento a PC. Garanzia di 5 anni sulla parte elettronica. IP57 Waterproof. Completo di elettrodo 201 T con sensore di temperatura incorporato, di cella 2301T a 2 elettrodi con sensore di temperatura incorporato,.</t>
  </si>
  <si>
    <t>PC 70+ DHS complete kit included pH electrode 201T plastic body with temperature sensor inside and BNC/Cinch connector,  conductivity cell 2301 T with ATC, cable lenght 1mt with BNC/Cinch plug,  power supply, software PC-Link to download data, colored pH buffer and conductivity standard, carrying case and accessories.</t>
  </si>
  <si>
    <t>G-PC70-2</t>
  </si>
  <si>
    <t>Accesorios para PC 7 Y PC 70</t>
  </si>
  <si>
    <t>ELECTRODOS Y CÉLULAS PARA MULTIPARAMÉTRICOS PORTÁTILES</t>
  </si>
  <si>
    <r>
      <rPr>
        <b/>
        <sz val="8"/>
        <color theme="1"/>
        <rFont val="Verdana"/>
      </rPr>
      <t>2301TN</t>
    </r>
    <r>
      <rPr>
        <sz val="8"/>
        <color theme="1"/>
        <rFont val="Verdana"/>
      </rPr>
      <t xml:space="preserve"> cella standard di ricambio C=1, con sensore di temperatura incorporato. 2 polos, K=1 (10 μS a 100 mS), 0 a 80ºC. Corpo in epoxy, connettore BNC/Cinch, cavo da 1 mt. Uso generale</t>
    </r>
  </si>
  <si>
    <r>
      <rPr>
        <sz val="8"/>
        <color theme="1"/>
        <rFont val="Verdana"/>
      </rPr>
      <t xml:space="preserve">Conductivity cell mod. </t>
    </r>
    <r>
      <rPr>
        <b/>
        <sz val="8"/>
        <color theme="1"/>
        <rFont val="Verdana"/>
      </rPr>
      <t>2301TN</t>
    </r>
    <r>
      <rPr>
        <sz val="8"/>
        <color theme="1"/>
        <rFont val="Verdana"/>
      </rPr>
      <t xml:space="preserve"> with ATC, epoxy body, C=1, 2 polos, K=1 (10 μS a 100 mS), 0 a 80ºC. Cable lenght 1 mt BNC/Cinch. General use </t>
    </r>
  </si>
  <si>
    <r>
      <rPr>
        <b/>
        <sz val="8"/>
        <color theme="1"/>
        <rFont val="Verdana"/>
      </rPr>
      <t xml:space="preserve">VPT51/01 </t>
    </r>
    <r>
      <rPr>
        <sz val="8"/>
        <color theme="1"/>
        <rFont val="Verdana"/>
      </rPr>
      <t>cella in vetro platino C=1, con sensore di temperatura incorporato. 2 polos, K=0,1 (0,1 μS a 1 mS), 0 a 60ºC. Corpo in epoxy e inox. Connettore BNC/Cinch, cavo da 1 mt. Acqua pura e bassa conducibilità</t>
    </r>
  </si>
  <si>
    <r>
      <rPr>
        <sz val="8"/>
        <color theme="1"/>
        <rFont val="Verdana"/>
      </rPr>
      <t xml:space="preserve">Conductivity cell mod. </t>
    </r>
    <r>
      <rPr>
        <b/>
        <sz val="8"/>
        <color theme="1"/>
        <rFont val="Verdana"/>
      </rPr>
      <t>VPT51/01</t>
    </r>
    <r>
      <rPr>
        <sz val="8"/>
        <color theme="1"/>
        <rFont val="Verdana"/>
      </rPr>
      <t xml:space="preserve"> with ATC, epoxy and inox body, C=1, 2 polos, K=0,1 (0,1 μS a 1 mS), 0 a 60ºC. Cable lenght 1 mt BNC/Cinch. Pure water and low conductivity </t>
    </r>
  </si>
  <si>
    <t>TESTERS DE BOLSILLO (MULTIPARAMÉTRICOS)</t>
  </si>
  <si>
    <t>PC 5 Multiparametro pHmetro Conduttimetro e Termometro portatile a tenuta stagna IP67.</t>
  </si>
  <si>
    <t>PC 5 Tester kit , pH, mV, COND, TDS, Salinity, °C, replaceable sensor,carrying case and accessories.</t>
  </si>
  <si>
    <t>PC 5 Ecopack con elettrodo intercambiabile. Con 4 batterie 1,5 V AAA, cinghietta e istruzioni</t>
  </si>
  <si>
    <t>PC 5 Tester ECO PACK , pH, mV, COND, TDS, Salinity, °C, replaceable sensor, in carton box with battery and instruction.</t>
  </si>
  <si>
    <t>Sensore di ricambio PC51 per tester PC 5</t>
  </si>
  <si>
    <t>PC 51 replace PC electrode for PC 5</t>
  </si>
  <si>
    <t xml:space="preserve">[ES] Certificado calibración multiparamétrico portátil, emitido por LabProcess.       </t>
  </si>
  <si>
    <t>TERMOMETROS</t>
  </si>
  <si>
    <t xml:space="preserve">TERMÓMETROS PORTÁTILES </t>
  </si>
  <si>
    <t>G-TEMP7-1</t>
  </si>
  <si>
    <t>G-TEMP7-3</t>
  </si>
  <si>
    <t>G-TEMP7-2</t>
  </si>
  <si>
    <t xml:space="preserve">Temp 7RTD Basic, termometro portatile, con microprocessore, senza SONDE - ( sonde Pt100)  </t>
  </si>
  <si>
    <t>Temp 7 RTD portable thermometer for PT 100 RTD probe. Supply without probe. Included carrying case.</t>
  </si>
  <si>
    <t>G-TEMP7K-2</t>
  </si>
  <si>
    <t>Temp 7 K/T,termometro portatile, con microprocessore,senza SONDE per termocoppie K e T</t>
  </si>
  <si>
    <t>Temp 7 K/T portable thermometer for thermocouple T and K probe. Supply without probe. Included carrying case.</t>
  </si>
  <si>
    <t>G-TEMP7NTC-P</t>
  </si>
  <si>
    <t>Temp 7 NTC KIT,termometro portatile, con microprocessore, CON SONDA NT7P con punta a penetrazione</t>
  </si>
  <si>
    <t>Temp 7 NTC KIT P portable thermometer for NTC probe. Supply with temperature probe NT 7P. Included carrying case.</t>
  </si>
  <si>
    <t>G-TEMP7NTC-L</t>
  </si>
  <si>
    <t xml:space="preserve">Temp 7 NTC KIT,termometro portatile, con microprocessore, CON SONDA NT7L per liquidi e aria  </t>
  </si>
  <si>
    <t>Temp 7 NTC KIT L portable thermometer for NTC probe. Supply with temperature probe NT 7L . Included carrying case.</t>
  </si>
  <si>
    <t>G-TEMP70-2</t>
  </si>
  <si>
    <t xml:space="preserve">Temp 70 RTD Profesional, termometro portatile Data Logger GLP, con microprocessore, risoluzione 0,01 E 0,1 C. Senza SONDE - ( sonde Pt100)  </t>
  </si>
  <si>
    <t>Temp 70 RTD Portable thermometer data logger for PT 100 RTD probe, resolution 0,01°C. Supply without probe. Included carrying case,  power supply, USB cable and sftware PC Link to download data.</t>
  </si>
  <si>
    <t>SONDAS PARA TERMÓMETROS PT100</t>
  </si>
  <si>
    <t>PT56/1000</t>
  </si>
  <si>
    <t>[ES] Sonda de temperatura Pt100 INMERSIÓN, INOX, 6x1000 mm, de -50 a 400 ºC y 1.5 cable.</t>
  </si>
  <si>
    <t>Sonda tipo PT56L</t>
  </si>
  <si>
    <t>PT56L, For measurements in liquids, mm 200x3</t>
  </si>
  <si>
    <t>Sonda tipo PT56A</t>
  </si>
  <si>
    <t>PT56A, For measurement in air, mm200x4</t>
  </si>
  <si>
    <t>Sonda tipo PT56C</t>
  </si>
  <si>
    <t>PT56C, For contact measurements, mm 200x5</t>
  </si>
  <si>
    <t>Sonda tipo PT56P</t>
  </si>
  <si>
    <t>PT56P, Penetration measurements, mm150x4</t>
  </si>
  <si>
    <t>Sonda tipo PT56TFE</t>
  </si>
  <si>
    <t>PT56 TFE, Teflon cable ideal for oven and freezer, mm 100x4</t>
  </si>
  <si>
    <t>Sonda tipo PT56L1/5DIN</t>
  </si>
  <si>
    <t>PT56L 1/5 DIN, For measurements in liquids, mm 200x3</t>
  </si>
  <si>
    <t>SONDAS PARA TERMÓMETROS TERMOPAR K</t>
  </si>
  <si>
    <t>3K275</t>
  </si>
  <si>
    <t>[ES] Sonda de temperatura termopar K, hilo FLEXIBLE, para muflas y estufas, 1,5x2000 mm, de -60 a 1000 ºC.</t>
  </si>
  <si>
    <t>TSAKIK3X1000TFE</t>
  </si>
  <si>
    <t>[ES] Sonda de temperatura termopar K, INMERSIÓN, oxído, mineral, 6x1000 mm, -60 a 1100 ºC y 1.5 m de cable.</t>
  </si>
  <si>
    <t>[ES] Sonda de temperatura termopar K, INMERSIÓN, oxído, mineral, 6x1200 mm, -60 a 1100 ºC y 1.5 m de cable.</t>
  </si>
  <si>
    <t>Sonda tipo 3K1200</t>
  </si>
  <si>
    <t>3K1200, Wire manipulable probe, mm 2000x2</t>
  </si>
  <si>
    <t>Sonda tipo 3K220</t>
  </si>
  <si>
    <t>3K220, For measurements in liquids/air, mm 200x2</t>
  </si>
  <si>
    <t>Sonda tipo 3K320</t>
  </si>
  <si>
    <t>3K320, mm 200x3</t>
  </si>
  <si>
    <t>Sonda tipo 3K520C</t>
  </si>
  <si>
    <t>3K520C, For contact measurements , mm200x5</t>
  </si>
  <si>
    <t>Sonda tipo 3K650</t>
  </si>
  <si>
    <t>3K650, mineral oxide folding probe, mm 500x6</t>
  </si>
  <si>
    <t>SONDAS PARA TERMÓMETROS TERMOPAR T</t>
  </si>
  <si>
    <t>Sonda tipo 3T210</t>
  </si>
  <si>
    <t>3T210, Ideal for oven and freezer, mm 100x2,5</t>
  </si>
  <si>
    <t>Sonda tipo 3T415</t>
  </si>
  <si>
    <t>3T415, Penetration measurements, mm150x4</t>
  </si>
  <si>
    <t>SONDAS PARA TERMÓMETRO NTC</t>
  </si>
  <si>
    <t>Sonda tipo NT7L</t>
  </si>
  <si>
    <t>NT7L, For measurements in liquids/air, mm 200x3</t>
  </si>
  <si>
    <t>NT 7P Sonda di temperatura a penetrazione per pHmetro  pH 7 e 70</t>
  </si>
  <si>
    <t>NT7P, Penetration measurements, mm 150x4</t>
  </si>
  <si>
    <t>TERMÓMETROS LOW COST</t>
  </si>
  <si>
    <t>5020-0572</t>
  </si>
  <si>
    <t>[ES] Termómetro digital, -40 a 200ºC, ± 0.5 / 1ºC. MAX, MIN, HOLD.  Alarma. Incluye soporte mesa y sonda externa de penetración L=1 m.</t>
  </si>
  <si>
    <t>5020-0573</t>
  </si>
  <si>
    <t>[ES] Termómetro digital, -50 a 70ºC, ± 0.5ºC. MAX, MIN, HOLD. Alarma. Incluye soporte mesa y sonda externa de inmersión L=3 m.</t>
  </si>
  <si>
    <t>5020-0398</t>
  </si>
  <si>
    <t>[ES] Termómetro digital LabThermometer, -40.0 a 250.0ºC.  Con sonda de penetración y funda protectora.</t>
  </si>
  <si>
    <t>5020-0552</t>
  </si>
  <si>
    <t>[ES] Termómetro digital Thermojack PRO, -40.0 a 250.0ºC.  Con sonda plegable.</t>
  </si>
  <si>
    <t>5020-0553</t>
  </si>
  <si>
    <t>[ES] Termómetro digitall Thermojack, -40.0 a 250.0ºC.  Con sonda plegable.</t>
  </si>
  <si>
    <t>5020-0013</t>
  </si>
  <si>
    <t>[ES] Termómetro portátil Minitermopar, -99.0 a 1370.0ºC.  SIN SONDA. Utiliza sondas termopar K estándar.</t>
  </si>
  <si>
    <t>TERMÓMETROS INFRARROJOS</t>
  </si>
  <si>
    <t>5020-0413</t>
  </si>
  <si>
    <t>[ES] Termómetro portátil infrarrojo DualTEMP Pro, -60 a 500ºC, resolución 3:1, emisividad 0.01 a 1.00, resolución sonda penetración ± 1ºC.</t>
  </si>
  <si>
    <t>5020-0556</t>
  </si>
  <si>
    <t>[ES] Termómetro portátil infrarrojo FLASH III, -33 a 250ºC, resolución 6:1,  emisividad 0.01 a 1.00.</t>
  </si>
  <si>
    <t>DS-510</t>
  </si>
  <si>
    <t>5020-0510</t>
  </si>
  <si>
    <t>[ES] Termómetro portátil infrarrojo ProScan 510, -32 a 530ºC. resolución  20:1, alarma acústica y emisividad ajustable.</t>
  </si>
  <si>
    <t>5020-0520</t>
  </si>
  <si>
    <t>[ES] Termómetro portátil infrarrojo ProScan 520, -32 a 760ºC. resolución  40:1 de precisión, cable USB y software.</t>
  </si>
  <si>
    <t>5020-0385</t>
  </si>
  <si>
    <t xml:space="preserve">[ES] Termómetro portátil infrarrojo ScanTemp 385, con laser, óptica 8:1. </t>
  </si>
  <si>
    <t>TERMOHIGRÓMETROS PORTÁTILES</t>
  </si>
  <si>
    <t>Portátiles</t>
  </si>
  <si>
    <t>UR 100+, termoigr.DIGIT.con doppio Display,compl.di sonda per temp/umidità e valigetta</t>
  </si>
  <si>
    <t>G-UR200</t>
  </si>
  <si>
    <t>UR 200, termoigr.DIGIT.con doppio Display,compl.di sonda per temp/umidità e valigetta</t>
  </si>
  <si>
    <t>5020-0560</t>
  </si>
  <si>
    <t xml:space="preserve">[ES] Termohigrómetro portátil con sonda integrada. </t>
  </si>
  <si>
    <t>De Bolsillo</t>
  </si>
  <si>
    <t>DS-5020-0016</t>
  </si>
  <si>
    <t>5020-0016</t>
  </si>
  <si>
    <t>[ES] Thermohigrómetro digital, con función diferencial y función MAX-MIN.</t>
  </si>
  <si>
    <t>DS-5020-0025</t>
  </si>
  <si>
    <t>5020-0025</t>
  </si>
  <si>
    <t xml:space="preserve">[ES] Thermohigrómetro digital, con función Auto-OFF y punto de rocio. </t>
  </si>
  <si>
    <t>TERMÓMETROS PT100 O TERMOPAR (alta resolución)</t>
  </si>
  <si>
    <t>DS-0770-2</t>
  </si>
  <si>
    <t>5000-0770</t>
  </si>
  <si>
    <t>[ES] Termómetro Pt100 o termopar P 770, -200 a 850ºC, 0 a 100% HR. Salida USB. SIN SONDA.</t>
  </si>
  <si>
    <t>DS-0770L-2</t>
  </si>
  <si>
    <t>5000-0770L</t>
  </si>
  <si>
    <t>[ES] Termómetro Pt100 o termopar P 770, -200 a 850ºC, 0 a 100% HR. Salida USB. Datalogger para 6000 datos. SIN SONDA.</t>
  </si>
  <si>
    <t>Accesorios para termómetros alta resolución</t>
  </si>
  <si>
    <t>5600-0048</t>
  </si>
  <si>
    <t>[ES] Adaptador para conectar sondas termopar con conector Mini  (estándar).</t>
  </si>
  <si>
    <t xml:space="preserve">DS-5600-0044  </t>
  </si>
  <si>
    <t xml:space="preserve">[ES] Funda de goma protectora para el instrumento. </t>
  </si>
  <si>
    <t>DS-5920-0072</t>
  </si>
  <si>
    <t xml:space="preserve">[ES] Conector para sonda Pt100. </t>
  </si>
  <si>
    <t>SONDA PARA TERMÓMETROS Pt100 P770 Y P770LOG</t>
  </si>
  <si>
    <t>Sondas de temperatura y humedad</t>
  </si>
  <si>
    <t>DS-6000-1001</t>
  </si>
  <si>
    <t>6000-1001</t>
  </si>
  <si>
    <t>[ES] Sonda de temperatura Pt100, tipo B. 150x3 mm. INOX 1,4571 Escala -50 a 350ºC.</t>
  </si>
  <si>
    <t>DS-6000-1002</t>
  </si>
  <si>
    <t>6000-1002</t>
  </si>
  <si>
    <t>[ES] Sonda de temperatura Pt100, tipo B. 300x3 mm. INOX 1,4571 Escala -50 a 350ºC.</t>
  </si>
  <si>
    <t>6000-1018</t>
  </si>
  <si>
    <t>[ES] Sonda de temperatura, 1/3 DIN, INMERSIÓN, inox 1,4571, 3x150 mm, de -200 a 450ºC.</t>
  </si>
  <si>
    <t>DS-6020-1001</t>
  </si>
  <si>
    <t>6020-1001</t>
  </si>
  <si>
    <t>[ES] Sonda de humedad y temperatura, cuerpo ABS y POM, para P650 y P655, 20x120 mm, 0 a 100% HR y -30 a 80ºC.</t>
  </si>
  <si>
    <t>6020-1003</t>
  </si>
  <si>
    <t>[ES] Sonda de humedad y temperatura, tipo espada para pilas de papel. Vaina de aluminio con mango 300x20x5 mm. 1 m de cable PVC.</t>
  </si>
  <si>
    <t>6020-1009</t>
  </si>
  <si>
    <t>[ES] Sonda de humedad y temperatura, INOX. 230 mm. dia. 12 mm, con mango, protector sinterizado y 1 m cable PVC.</t>
  </si>
  <si>
    <t>DS-6050-1004</t>
  </si>
  <si>
    <t>6050-1004</t>
  </si>
  <si>
    <t>[ES] Sonda de aire micro para gases (0.5 m/s a 40 m/s). Cable 3 m en PVC. Tubo de aluminio anodizado azul. 175x22. Dia. 15 mm.</t>
  </si>
  <si>
    <t>Sensores de flujo</t>
  </si>
  <si>
    <t>DS-6050-1001</t>
  </si>
  <si>
    <t>6050-1001</t>
  </si>
  <si>
    <t>[ES] Sonda de aire micro para gases (0.5 m/s a 20 m/s). Cable 3 m en PVC. Tubo de aluminio anodizado azul. 165x11. Dia. 15 mm.</t>
  </si>
  <si>
    <t>DS-6050-1002</t>
  </si>
  <si>
    <t>6050-1002</t>
  </si>
  <si>
    <t>[ES] Sonda de aire micro para gases (0.7 m/s a 40 m/s). Cable 3 m en PVC. Tubo de aluminio anodizado azul. 165x11. Dia. 15 mm.</t>
  </si>
  <si>
    <t>DS-6050-1003</t>
  </si>
  <si>
    <t>6050-1003</t>
  </si>
  <si>
    <t>[ES] Sonda de aire micro para gases (0.3 m/s a 20 m/s). Cable 3 m en PVC. Tubo de aluminio anodizado azul. 175x22. Dia. 15 mm.</t>
  </si>
  <si>
    <t>DS-6050-1005</t>
  </si>
  <si>
    <t>6050-1005</t>
  </si>
  <si>
    <t>[ES] Sonda de aire macro para gases (0.5 m/s a 20 m/s). Cable 3 m en PVC. Tubo de aluminio anodizado azul. 225. Dia. 80 mm.</t>
  </si>
  <si>
    <t>Sensores de líquido</t>
  </si>
  <si>
    <t>DS-6050-1007</t>
  </si>
  <si>
    <t>6050-1007</t>
  </si>
  <si>
    <t>[ES] Sonda de aire micro para líquidos (0.04 m/s a 5 m/s). Cable 3 m en PVC. Tubo de aluminio anodizado azul. 165x11. Dia. 15 mm.</t>
  </si>
  <si>
    <t>DS-6050-1008</t>
  </si>
  <si>
    <t>6050-1008</t>
  </si>
  <si>
    <t>[ES] Sonda de aire micro para líquidos (0.02 m/s a 5 m/s). Cable 3 m en PVC. Tubo de aluminio anodizado azul. 175x22. Dia. 15 mm.</t>
  </si>
  <si>
    <t>ACCESORIOS PARA TERMÓMETROS Pt100 P770 Y P770L</t>
  </si>
  <si>
    <t>5090-0081+5090-0046</t>
  </si>
  <si>
    <t xml:space="preserve">[ES] Software para termómetros serie P 700. Incluye cable. </t>
  </si>
  <si>
    <t>CERTIFICADOS ENAC</t>
  </si>
  <si>
    <t>MT50-01</t>
  </si>
  <si>
    <t>[ES] Certificado "ENAC" de 1 termómetro + 1 sonda, en 5 puntos: de -80 a 1100 ºC.</t>
  </si>
  <si>
    <t>MT30-01</t>
  </si>
  <si>
    <t>[ES] Certificado "ENAC" de 1 termómetro + 1 sonda, en 3 puntos: de -80 a 1100 ºC.</t>
  </si>
  <si>
    <t>MT50-10</t>
  </si>
  <si>
    <t>[ES] Certificado "ENAC" de 1 termohigrómetro o dataloger + 1 sonda, calibracióin 3 puntos HR entre 15% a 80% HR a una temperatura referencia entre 5 y 45ºC + calibración solo temperatura a tres puntos entre -45 a 145ºC</t>
  </si>
  <si>
    <t>DATALOGGERS USB</t>
  </si>
  <si>
    <t>5005-0200</t>
  </si>
  <si>
    <t xml:space="preserve">[ES] Datalogger LOG 200 con sonda interna. 150.000 datos. Temperatura. </t>
  </si>
  <si>
    <t>5005-0210</t>
  </si>
  <si>
    <t xml:space="preserve">[ES] Datalogger LOG 210 con sonda interna. 50.000 datos (por canal). Temperatura y humedad. </t>
  </si>
  <si>
    <t>DS-LOGTEMP</t>
  </si>
  <si>
    <t>5005-0066</t>
  </si>
  <si>
    <t>[ES] Dattaloger LOG TEMP deshechable con conexión a USB y 16.000 registros de temperatura</t>
  </si>
  <si>
    <t>DATALOGGERS LOG 100</t>
  </si>
  <si>
    <t>DS-LOG100</t>
  </si>
  <si>
    <t>[ES] LOG 100 datalogger con sonda interna. Con software y cable USB. Sin sonda externa (opcional).</t>
  </si>
  <si>
    <t>DS-LOG100CRYO</t>
  </si>
  <si>
    <t>[ES] LOG 100 CRYO datalogger para criogenia, con sonda interna. Con software y cable USB.  Sin sonda externa (opcional).</t>
  </si>
  <si>
    <t>Accesorios para LOG 100 y LOG 100 CRYO</t>
  </si>
  <si>
    <t>DS-5090-0110</t>
  </si>
  <si>
    <t>5090-0110</t>
  </si>
  <si>
    <t>[ES] Software Windows DE-Graph para LOG 100. .</t>
  </si>
  <si>
    <t>DS-5600-0098</t>
  </si>
  <si>
    <t>5600-0098</t>
  </si>
  <si>
    <t xml:space="preserve">[ES] Soporte de pared para LOG 100. </t>
  </si>
  <si>
    <t>SONDAS CONECTABLES PARA LOG 100 Y LOG 100 CRYO</t>
  </si>
  <si>
    <t>DS-6040-0103</t>
  </si>
  <si>
    <t>6040-0103</t>
  </si>
  <si>
    <t>[ES] Sonda NTC, 3x40 mm, de -50 a 125ºC y 3 m de cable. (Sólo para LOG100).</t>
  </si>
  <si>
    <t xml:space="preserve">DS-6040-0112 </t>
  </si>
  <si>
    <t>[ES] Sonda Pt1000, 3x40 mm, de -200 a 250ºC y 3 m de cable. (Sólo para LOG100 CRYO).</t>
  </si>
  <si>
    <t>DATALOGGER PARA AUTOCLAVE</t>
  </si>
  <si>
    <t>5005-0800</t>
  </si>
  <si>
    <t xml:space="preserve">[ES] Datalogger STERILDISK, micro 800. </t>
  </si>
  <si>
    <t>DS-804</t>
  </si>
  <si>
    <t>5005-0804</t>
  </si>
  <si>
    <t xml:space="preserve">[ES] Datalogger STERILDISK 30, micro 804. </t>
  </si>
  <si>
    <t xml:space="preserve">[ES] Datalogger STERILDISK 10, micro 801. </t>
  </si>
  <si>
    <t>DS-820</t>
  </si>
  <si>
    <t>5005-0820</t>
  </si>
  <si>
    <t xml:space="preserve">[ES] Datalogger STERILMICRO S, micro 820. </t>
  </si>
  <si>
    <t>DS-822</t>
  </si>
  <si>
    <t>5005-0822</t>
  </si>
  <si>
    <t xml:space="preserve">[ES] Datalogger STERILMICRO L, micro 822. </t>
  </si>
  <si>
    <t>DS-824</t>
  </si>
  <si>
    <t>5005-0824</t>
  </si>
  <si>
    <t xml:space="preserve">[ES] Datalogger STERILMICRO XL, micro 824. </t>
  </si>
  <si>
    <t>DS-834</t>
  </si>
  <si>
    <t xml:space="preserve">[ES] Datalogger STERILMICRO XLB, micro 834. </t>
  </si>
  <si>
    <t>Accesorios para Datalogger para Autoclave</t>
  </si>
  <si>
    <t>5090-0800</t>
  </si>
  <si>
    <t xml:space="preserve">[ES] Software + disco interface + cable USB para conexión a PC. </t>
  </si>
  <si>
    <t>P022-ND</t>
  </si>
  <si>
    <t xml:space="preserve">[ES] Bateria de recambio para los dataloggers STERILDISK. </t>
  </si>
  <si>
    <t>5990-0882</t>
  </si>
  <si>
    <t xml:space="preserve">[ES] Bateria de recambio para los dataloggers STERILMICRO S. </t>
  </si>
  <si>
    <t>5990-0883</t>
  </si>
  <si>
    <t xml:space="preserve">[ES] Bateria de recambio para los dataloggers STERILMICRO L. </t>
  </si>
  <si>
    <t>5990-0884</t>
  </si>
  <si>
    <t xml:space="preserve">[ES] Bateria de recambio para los dataloggers STERILMICRO XL. </t>
  </si>
  <si>
    <t>DATALOGGER PARA CONEXIÓN A LATAS</t>
  </si>
  <si>
    <t>DS-CAN95</t>
  </si>
  <si>
    <t xml:space="preserve">[ES] Datalogger STERILDISK, Can 95. </t>
  </si>
  <si>
    <t>DS-CAN130</t>
  </si>
  <si>
    <t xml:space="preserve">[ES] Datalogger STERILDISK, Can 130. </t>
  </si>
  <si>
    <t>DS-CAN148</t>
  </si>
  <si>
    <t xml:space="preserve">[ES] Datalogger STERILDISK, Can 148. </t>
  </si>
  <si>
    <t>Accesorios para Datalogger para conexión a latas</t>
  </si>
  <si>
    <t xml:space="preserve">[ES] Roscas M5 para prensar para Dataloggers serie Steril. </t>
  </si>
  <si>
    <t>DS-5005-0898</t>
  </si>
  <si>
    <t>[ES] Roscas M8 para engaste de sondas externas de los dataloggers Steril. Paquete de 20 piezas.</t>
  </si>
  <si>
    <t>[ES] Perno de cierre para roscas M8, para el montaje de los dataloggers  Steril con sonda externa.</t>
  </si>
  <si>
    <t>DATALOGGERS INALÁMBRICOS LOGHUB</t>
  </si>
  <si>
    <t>DS-RE4000</t>
  </si>
  <si>
    <t xml:space="preserve">[ES] Receptor 4000, conectado a LAN. Control mediante Applicación mobil iOS o Android </t>
  </si>
  <si>
    <t>DS-TR3301</t>
  </si>
  <si>
    <t>[ES] Transmisor 3301 con sonda externa, temperatura  -30,0 ... 60,0ºC. Datos no exportables</t>
  </si>
  <si>
    <t>DS-TR3302</t>
  </si>
  <si>
    <t xml:space="preserve">[ES] Transmisor 3302, con sonda externa temperatura 50,0 ... 110,0ºC y sonda interna temperatura -10,0 ... 60,0ºC y humedad </t>
  </si>
  <si>
    <t>KITS DATALOGGERS INALÁMBRICOS LOGHUB</t>
  </si>
  <si>
    <t>DS-LOGHUB-3</t>
  </si>
  <si>
    <t>5005-4003</t>
  </si>
  <si>
    <t>[ES] Kit completo con receptor RE 4000, un transmisor TR3302 con sonda externa de 150 cm, soportes, cable Ethernet, 2 pilas y manual.</t>
  </si>
  <si>
    <t>DS-LOGHUB-4</t>
  </si>
  <si>
    <t>5005-4002</t>
  </si>
  <si>
    <t>[ES] Kit completo con receptor RE 4000, un transmisor TR3301 con sonda externa de 150 cm, soportes, cable Ethernet, 2 pilas y manual.</t>
  </si>
  <si>
    <t>DATALOGGERS INALÁMBRICOS DATANET</t>
  </si>
  <si>
    <t>F-DNR900A</t>
  </si>
  <si>
    <t>DNR900A</t>
  </si>
  <si>
    <t>[ES] Receptor y repetidor Datanet. Transmisión inalámbrica de datos, bidireccional, que reconoce hasta 8 Datanets y 16 repetidores</t>
  </si>
  <si>
    <t>F-DNL910A</t>
  </si>
  <si>
    <t>DNL910A</t>
  </si>
  <si>
    <t xml:space="preserve">[ES] Datalogger wireless DATANET, 4 canales (ºC Pt-100/termopar,  0.1 V, 4-20 mA). </t>
  </si>
  <si>
    <t xml:space="preserve">F-DATASUITE-DN </t>
  </si>
  <si>
    <t>[ES] Software PC suite con cable USB y manual.</t>
  </si>
  <si>
    <t xml:space="preserve">F-DS-CFR-DN     </t>
  </si>
  <si>
    <t>[ES] Software DataPass CFR 21, part 11, con cable USB y manual. Para datalogger DataNet.</t>
  </si>
  <si>
    <t>A-PT100C6</t>
  </si>
  <si>
    <t>[ES] Sonda de temperatura Pt100, tipo A para criogenia, INOX, 3x80 mm, de -200 a 50ºC y 6 m de cable PFA.</t>
  </si>
  <si>
    <t>A-PT100C8</t>
  </si>
  <si>
    <t>RSACRY3X80PTFE80</t>
  </si>
  <si>
    <t>[ES] Sonda de temperatura Pt100, tipo A para criogenia, INOX, 3x80 mm, de -200 a 50ºC y 8 m de cable PFA.</t>
  </si>
  <si>
    <t>A-PT100S4</t>
  </si>
  <si>
    <t>TWD-SAXX0X3XOY</t>
  </si>
  <si>
    <t>[ES] Sonda de temperatura Pt100, tipo A estándar, INOX, 3x80 mm, de -50 a 200ºC y 4 m de cable.</t>
  </si>
  <si>
    <t>A-PT100S6</t>
  </si>
  <si>
    <t>[ES] Sonda de temperatura Pt100, tipo A estándar, INOX, 3x80 mm, de -50 a 200ºC y 6 m de cable PFA.</t>
  </si>
  <si>
    <t>A-PT100S10</t>
  </si>
  <si>
    <t>RSARTD3X80PTFE10.0</t>
  </si>
  <si>
    <t>[ES] Sonda de temperatura Pt100, tipo A estándar, INOX, 3x80 mm, de -50 a 200ºC y 10 m de cable.</t>
  </si>
  <si>
    <t>F-DT043</t>
  </si>
  <si>
    <t>DT043</t>
  </si>
  <si>
    <t>[ES] Sonda de humedad y temperatura (0.1 V). HR 0 a 100% (±1.5%). Temperatura -40 a 60ºC (±0.5ºC). Con 3 m de cable.</t>
  </si>
  <si>
    <t>F-13330</t>
  </si>
  <si>
    <t>[ES] Cable mini USB para Receptor</t>
  </si>
  <si>
    <t>F-11304</t>
  </si>
  <si>
    <t>EH750AAA2</t>
  </si>
  <si>
    <t>[ES] Batería recargable interna para el DATANET. 1 unidad</t>
  </si>
  <si>
    <t>F-13750</t>
  </si>
  <si>
    <t>[ES] USB over IP share server (conexión a LAN)</t>
  </si>
  <si>
    <t>F-13825</t>
  </si>
  <si>
    <t>[ES] Módulo de alarma visual y acústica</t>
  </si>
  <si>
    <t>F-50129</t>
  </si>
  <si>
    <t>[ES] Sensor magnético de puerta abierta</t>
  </si>
  <si>
    <t>CERTIFICADOS</t>
  </si>
  <si>
    <t>CERTIFICADOS LABPROCESS</t>
  </si>
  <si>
    <t>[ES] Certificado de comprovación fotómetros Eutech 401 con patrones</t>
  </si>
  <si>
    <t xml:space="preserve">[ES] Calibración Fotómetros Compact Palintest (POOLTESTER 3 y 6). </t>
  </si>
  <si>
    <t>COLORIMETRÍA</t>
  </si>
  <si>
    <t>POOLTESTER</t>
  </si>
  <si>
    <t>Pooltester 3</t>
  </si>
  <si>
    <t>P-SPS003D</t>
  </si>
  <si>
    <t>SPS 003D</t>
  </si>
  <si>
    <t>[ES] Pooltest 3 PALINTEST. 0.01 a 5 mg/l (ppm). Completo con maleta, 2 cubetas, 4 varillas, cepillo y 1 cartón de tabletas.</t>
  </si>
  <si>
    <t>P-SPS003X</t>
  </si>
  <si>
    <t>SPS 003X</t>
  </si>
  <si>
    <t>[ES] Pooltest 3 PALINTEST. 0.01 a 10 mg/l (ppm). Completo con maleta, 2 cubetas, 4 varillas, cepillo y 1 cartón de tabletas.</t>
  </si>
  <si>
    <t>Pooltester 6</t>
  </si>
  <si>
    <t>P-SPS006D</t>
  </si>
  <si>
    <t>SPS 006D</t>
  </si>
  <si>
    <t>[ES] Pooltest 6 PALINTEST. 0.01 a 5 mg/l (ppm). Completo con maleta, 6 cubetas, 6 varillas, cepillo y 6 cartones de 100 tabletas.</t>
  </si>
  <si>
    <t>P-SPS006X</t>
  </si>
  <si>
    <t>SPS 006X</t>
  </si>
  <si>
    <t>[ES] Pooltest 6 PALINTEST. 0.01 a 10 mg/l (ppm). Completo con maleta, 6 cubetas, 6 varillas, cepillo y 6 cartones de 100 tabletas.</t>
  </si>
  <si>
    <t>Accesorios para Pooltester 3 y 6</t>
  </si>
  <si>
    <t>P-SPC006</t>
  </si>
  <si>
    <t>SPC 006</t>
  </si>
  <si>
    <t xml:space="preserve">[ES] Check standards de los Pooltest 6 PALINTEST. </t>
  </si>
  <si>
    <t>Accesorios para fotómetros EUTECH</t>
  </si>
  <si>
    <t>94X377004</t>
  </si>
  <si>
    <t xml:space="preserve">[ES] Indicador de pH, rojo de fenol, 1 botella para 100 test. </t>
  </si>
  <si>
    <t>ECTN100CUVKIT</t>
  </si>
  <si>
    <t xml:space="preserve">[ES] Juego de 3 cubetas para turbidímetros y colorímetros portátiles. </t>
  </si>
  <si>
    <t>E-AC100</t>
  </si>
  <si>
    <t>94X377003</t>
  </si>
  <si>
    <t>[ES] Paquete para 100 test, para determinación de Ácido Cianúrico.</t>
  </si>
  <si>
    <t>E-CL100</t>
  </si>
  <si>
    <t>94X377001</t>
  </si>
  <si>
    <t>[ES] Paquete para 100 test, para determinación de Cloro Libre (DPD).</t>
  </si>
  <si>
    <t>E-CT100</t>
  </si>
  <si>
    <t>94X377002</t>
  </si>
  <si>
    <t>[ES] Paquete para 100 test, para determinación de Cloro Total (DPD).</t>
  </si>
  <si>
    <t>E-COLOREF</t>
  </si>
  <si>
    <t>ECCLCOLORREF</t>
  </si>
  <si>
    <t xml:space="preserve">[ES] Patrón de color para colorímetros C103, C104, C105, C201 y C401. </t>
  </si>
  <si>
    <t>CLORÓMETRO DUO</t>
  </si>
  <si>
    <t>P-PTS027</t>
  </si>
  <si>
    <t>PTS 027</t>
  </si>
  <si>
    <t>[ES] Clorómetro DUO PALINTEST, dos escalas: de 0.01 a 5 mg/l y de 0.01 a 250 mg/l. Completo.</t>
  </si>
  <si>
    <t>P-PTC027</t>
  </si>
  <si>
    <t>PTC 027</t>
  </si>
  <si>
    <t xml:space="preserve">[ES] Check standards del medidor Clorómetro DUO PALINTEST. </t>
  </si>
  <si>
    <t>COMPACT CL02</t>
  </si>
  <si>
    <t>P-PTS046</t>
  </si>
  <si>
    <t>PTS 046</t>
  </si>
  <si>
    <t>[ES] Medidor de dioxido de cloro, con 2 cubetas, cepillo, con tabletas de DPD1, DPD3 y DPD glicina (50 de cada).</t>
  </si>
  <si>
    <t>P-PTC046</t>
  </si>
  <si>
    <t>PTC 046</t>
  </si>
  <si>
    <t>[ES] Check Standard del medidor Compact ClO2 Meter</t>
  </si>
  <si>
    <t>MEDIDOR PARA OZONO</t>
  </si>
  <si>
    <t>P-PTS043</t>
  </si>
  <si>
    <t>PTS 043</t>
  </si>
  <si>
    <t>[ES] Medidor de Ozono portátil. 0 a 3.0 mg/l. Incluye 1 caja de 100 reactivos, 2 tubos, 4 prensa pastillas y 1 cepillo para limpieza tubos.</t>
  </si>
  <si>
    <t>P-PTC043</t>
  </si>
  <si>
    <t>PTC 043</t>
  </si>
  <si>
    <t xml:space="preserve">[ES] Check standards para Ozono (NDF). </t>
  </si>
  <si>
    <t>PT 555</t>
  </si>
  <si>
    <t xml:space="preserve">[ES] Tubos para clorómetro duo, Pooltester y Ozono. </t>
  </si>
  <si>
    <t>MEDIDOR DE AMONIACO</t>
  </si>
  <si>
    <t>P-PTS041</t>
  </si>
  <si>
    <t>PTH 040</t>
  </si>
  <si>
    <t>[ES] Medidor de amoniaco PALINTEST. Escalas 0.06 - 15 mg/l N,  0.5 - 50 mg/l N y 1 - 100 mg/l. Completo</t>
  </si>
  <si>
    <t>P-PTC041</t>
  </si>
  <si>
    <t>PTC 040</t>
  </si>
  <si>
    <t xml:space="preserve">[ES] Check standards del medidor de amoniaco. </t>
  </si>
  <si>
    <t>REACTIVOS PARA LOS COLORÍMETROS</t>
  </si>
  <si>
    <t>AP 011</t>
  </si>
  <si>
    <t xml:space="preserve">[ES] Reactivo CLORO LIBRE, mono y dicloramina DPD 1, 0-5.0 mg/l. 250 test.        </t>
  </si>
  <si>
    <t>AP 013</t>
  </si>
  <si>
    <t xml:space="preserve">[ES] Relleno para reactivo CLORO DPD 1, 0.01-10.0 mg/l. 250 test.        </t>
  </si>
  <si>
    <t>AP 031</t>
  </si>
  <si>
    <t xml:space="preserve">[ES] Reactivo CLORO DPD 1 &amp; 3,     0-5.0 mg/l. 250 test.  </t>
  </si>
  <si>
    <t>AP 033</t>
  </si>
  <si>
    <t xml:space="preserve">[ES] Reactivo CLORO DPD 1 &amp; 3 (rango alto),     0.01-10.0 mg/l. 250 test.  </t>
  </si>
  <si>
    <t>AP 056</t>
  </si>
  <si>
    <t>[ES] Relleno para fotómetro OZONO,     0-2.0 mg/l. 250 test. Sin glicina.</t>
  </si>
  <si>
    <t>AP 087</t>
  </si>
  <si>
    <t xml:space="preserve">[ES] Reactivo ÁCIDO CIANÚRICO,     0-200 mg/l. 250 test.  </t>
  </si>
  <si>
    <t>AP 130</t>
  </si>
  <si>
    <t xml:space="preserve">[ES] Reactivo pH (rojo fenol),     6.8 - 8.4 pH. 250 test.  </t>
  </si>
  <si>
    <t>AP 162</t>
  </si>
  <si>
    <t xml:space="preserve">[ES] Reactivo CLORO HR (rango alto),     0-250 mg/l. 250 test.  </t>
  </si>
  <si>
    <t>AP 188</t>
  </si>
  <si>
    <t xml:space="preserve">[ES] Reactivo ALCALINIDAD TOTAL (Alkaphot),    0-500 (CaCO3) mg/l. 250 test.      </t>
  </si>
  <si>
    <t>AP 252</t>
  </si>
  <si>
    <t xml:space="preserve">[ES] Reactivo DUREZA CÁLCICA (Calcicol), 0-500 mg/l. 250 test.   </t>
  </si>
  <si>
    <t>AT 015</t>
  </si>
  <si>
    <t>[ES] Botellas reactivo liquido para cloro libre. 6 botellas A+6B. 100 determinaciones aprox.).</t>
  </si>
  <si>
    <t>AT 052</t>
  </si>
  <si>
    <t>[ES] Relleno reactivo de ACIDIFICACIÓN DPD (para CLO2 si es preciso) 250 test.</t>
  </si>
  <si>
    <t>AT 056</t>
  </si>
  <si>
    <t>[ES] Relleno reactivo de GLICINA DPD. 250 test.</t>
  </si>
  <si>
    <t>AT 058</t>
  </si>
  <si>
    <t>[ES] Relleno reactivo NEUTRALIZACIÓN DPD (para CLO2 si es preciso) 250 test.</t>
  </si>
  <si>
    <t>PL 420</t>
  </si>
  <si>
    <t>[ES] Caja de 25 tubetest para AMONIACO/15N. Método Nessler.</t>
  </si>
  <si>
    <t>PL 424</t>
  </si>
  <si>
    <t>[ES] Caja de 25 tubetest para AMONIACO/50N. Metódo Nessler.</t>
  </si>
  <si>
    <t>PL 425</t>
  </si>
  <si>
    <t>[ES] Caja de 25 tubetest para AMONIACO/100N. Metódo Nessler.</t>
  </si>
  <si>
    <t>PM 011</t>
  </si>
  <si>
    <t xml:space="preserve">[ES] Reactivo para fotómetro CLORO LIBRE, mono y dicloramina DPD 1, 0-5.0 mg/l. 50 test.        </t>
  </si>
  <si>
    <t>PM 013</t>
  </si>
  <si>
    <t xml:space="preserve">[ES] Reactivo para fotómetro CLORO DPD 1, 0.01-10.0 mg/l. 50 test.        </t>
  </si>
  <si>
    <t>PM 031</t>
  </si>
  <si>
    <t xml:space="preserve">[ES] Reactivo para fotómetro CLORO DPD 1 &amp; 3,     0-5.0 mg/l. 50 test.  </t>
  </si>
  <si>
    <t>PM 033</t>
  </si>
  <si>
    <t xml:space="preserve">[ES] Reactivo para fotómetro CLORO DPD 1 &amp; 3 (rango alto),     0.01-10.0 mg/l. 50 test.  </t>
  </si>
  <si>
    <t>PM 056</t>
  </si>
  <si>
    <t>[ES] Reactivo para fotómetro DPD 4, para OZONO. 50 test. Incluye glicina, necesaria para el test.</t>
  </si>
  <si>
    <t>PM 087</t>
  </si>
  <si>
    <t xml:space="preserve">[ES] Reactivo para fotómetro ÁCIDO CIANÚRICO,     0-200 mg/l. 50 test.  </t>
  </si>
  <si>
    <t>PM 130</t>
  </si>
  <si>
    <t xml:space="preserve">[ES] Reactivo para fotómetro pH (rojo fenol),     6.8 - 8.4 pH. 50 test.  </t>
  </si>
  <si>
    <t>PM 162</t>
  </si>
  <si>
    <t xml:space="preserve">[ES] Reactivo para fotómetro CLORO HR (rango alto),     0-250 mg/l. 50 test.  </t>
  </si>
  <si>
    <t>PM 188</t>
  </si>
  <si>
    <t xml:space="preserve">[ES] Reactivo para fotómetro ALCALINIDAD TOTAL (Alkaphot),    0-500 (CaCO3) mg/l. 50 test.      </t>
  </si>
  <si>
    <t>PM 252</t>
  </si>
  <si>
    <t xml:space="preserve">[ES] Reactivo para fotómetro DUREZA CÁLCICA (Calcicol), 0-500 mg/l. 50 test.   </t>
  </si>
  <si>
    <t>POOLTESTER KIT CLORO Y PH, visual</t>
  </si>
  <si>
    <t>P-SP610</t>
  </si>
  <si>
    <t>SP 610</t>
  </si>
  <si>
    <t>[ES] Kit para control visual de Cloro y pH, compuesto de contenedor,  20 tabletas DPD y 20 tabletas rojo fenol.</t>
  </si>
  <si>
    <t xml:space="preserve">[ES] Reactivo de relleno para Pooltester Kit (30 pastillas DPD + 30 pH). </t>
  </si>
  <si>
    <t>MEDIDORES PARA DIOXIDO DE CLORO</t>
  </si>
  <si>
    <t>P-CS400</t>
  </si>
  <si>
    <t>CS400</t>
  </si>
  <si>
    <t>[ES] CHLORDIOX PLUS para determinación de dióxido de cloro, clorito y cloro libre. Con 100 sensores para cada parámetro y accesorios.</t>
  </si>
  <si>
    <t>P-CS300</t>
  </si>
  <si>
    <t>CS 300</t>
  </si>
  <si>
    <t>[ES] CHLORDIOXENSE para determinación de dióxido de cloro (0.02 a 50 mg/l). Con 100 sensores y accesorios.</t>
  </si>
  <si>
    <t>Acceosrios y racambiospara CHLORDIOX PLUS y CHLORDIOXENSE</t>
  </si>
  <si>
    <t>P-CS110</t>
  </si>
  <si>
    <t>CS 110</t>
  </si>
  <si>
    <t>[ES] Paquete de 100 sensores de recambio para medir cloro libre y total.</t>
  </si>
  <si>
    <t>P-CS150</t>
  </si>
  <si>
    <t>CS 150</t>
  </si>
  <si>
    <t>[ES] Paquete de 500 sensores de recambio para medir cloro libre y total.</t>
  </si>
  <si>
    <t>P-CDX310</t>
  </si>
  <si>
    <t>CDX310</t>
  </si>
  <si>
    <t>[ES] Paquete de 100 sensores de recambio para dióxido de cloro  y/o clorito</t>
  </si>
  <si>
    <t>P-CDX350</t>
  </si>
  <si>
    <t>CDX350</t>
  </si>
  <si>
    <t>P-CS190</t>
  </si>
  <si>
    <t>CS190</t>
  </si>
  <si>
    <t xml:space="preserve">[ES] ChlordioX chek standars. </t>
  </si>
  <si>
    <t>PT 502</t>
  </si>
  <si>
    <t xml:space="preserve">[ES] Varillas de aplastamiento de tabletas (10 unidades). </t>
  </si>
  <si>
    <t>P-PT540</t>
  </si>
  <si>
    <t>PT 540</t>
  </si>
  <si>
    <t xml:space="preserve">[ES] Recambio del recipiente de muestras. </t>
  </si>
  <si>
    <t>PT 549</t>
  </si>
  <si>
    <t xml:space="preserve">[ES] Glicina (reactivo). </t>
  </si>
  <si>
    <t>PT 553</t>
  </si>
  <si>
    <t xml:space="preserve">[ES] Equipo de desgasamiento. </t>
  </si>
  <si>
    <t>PT 554</t>
  </si>
  <si>
    <t xml:space="preserve">[ES] Bomba de desgase. </t>
  </si>
  <si>
    <t>PT 556</t>
  </si>
  <si>
    <t xml:space="preserve">[ES] Filtro de recambio de desgase. </t>
  </si>
  <si>
    <t>PT 546</t>
  </si>
  <si>
    <t xml:space="preserve">[ES] CR-1. Reactivo para determinación de clorito. </t>
  </si>
  <si>
    <t>PT 547</t>
  </si>
  <si>
    <t xml:space="preserve">[ES] CR-2. Reactivo para determinación de clorito. </t>
  </si>
  <si>
    <t>PT 747</t>
  </si>
  <si>
    <t xml:space="preserve">[ES] Cable USB. </t>
  </si>
  <si>
    <t>FOTOMETRÍA</t>
  </si>
  <si>
    <t>FOTÓMETROS 7100 Y 7500</t>
  </si>
  <si>
    <t>P-PTH7100</t>
  </si>
  <si>
    <t>PTH 7100</t>
  </si>
  <si>
    <t xml:space="preserve">[ES] Fotómetro 7100 Palintest, kit con maleta. Completo. </t>
  </si>
  <si>
    <t>P-PTH7500</t>
  </si>
  <si>
    <t xml:space="preserve">[ES] Fotómetro 7500 Palintest, kit con maleta. Completo. </t>
  </si>
  <si>
    <t>Accesorios para fotómetros 7100 Y 7500</t>
  </si>
  <si>
    <t>P-PT595/5</t>
  </si>
  <si>
    <t>PT 595/5</t>
  </si>
  <si>
    <t xml:space="preserve">[ES] Tubos de recambio para fotómetros 7100 y 7500 (5 unidades). </t>
  </si>
  <si>
    <t>P-PT745</t>
  </si>
  <si>
    <t>PT 745/EU</t>
  </si>
  <si>
    <t xml:space="preserve">[ES] Alimentador de corriente con cable USB del Fotómetro Palintest. </t>
  </si>
  <si>
    <t>P-PT746</t>
  </si>
  <si>
    <t>PT 746</t>
  </si>
  <si>
    <t xml:space="preserve">[ES] Cable USB para alimentador de corriente del Fotómetro Palintest. </t>
  </si>
  <si>
    <t>CERTIFICADOS PARA FOTÓMETROS PALINTEST</t>
  </si>
  <si>
    <t>P-PT804</t>
  </si>
  <si>
    <t>PT804</t>
  </si>
  <si>
    <t>[ES] Check standards para Fotómetros 7100 y 7500 (patrones de validación) con certificado.</t>
  </si>
  <si>
    <t>REACTIVOS PARA LOS FOTÓMETROS</t>
  </si>
  <si>
    <t>P-PL503</t>
  </si>
  <si>
    <t>PL 503</t>
  </si>
  <si>
    <t xml:space="preserve">[ES] Reactivo para fotómetro OXÍGENO DISUELTO (2.0/viales),     0-2.0 mg/l. 150 test.  </t>
  </si>
  <si>
    <t>P-PL513</t>
  </si>
  <si>
    <t>PL 513</t>
  </si>
  <si>
    <t xml:space="preserve">[ES] Reactivo para fotómetro OXÍGENO DISUELTO (20/viales),     0-20 mg/l. 150 test.  </t>
  </si>
  <si>
    <t>P-PL553</t>
  </si>
  <si>
    <t>PL 553</t>
  </si>
  <si>
    <t xml:space="preserve">[ES] Reactivo para fotómetro OXÍGENO DISUELTO (0.8/viales),     0-0.8 mg/l. 150 test.  </t>
  </si>
  <si>
    <t>PM 021</t>
  </si>
  <si>
    <t xml:space="preserve">[ES] Reactivo para fotómetro CLORO DPD 2,     0-5.0 mg/l. 50 test.  </t>
  </si>
  <si>
    <t>PM 041</t>
  </si>
  <si>
    <t xml:space="preserve">[ES] Reactivo para fotómetro DUREZA (Hardicol),     0-0.5 mg/l. 50 test.  </t>
  </si>
  <si>
    <t>PM 052</t>
  </si>
  <si>
    <t xml:space="preserve">[ES] Reactivo para fotómetro DIÓXIDO DE CLORO (DPD),     0-4.0 mg/l. 50 test.  </t>
  </si>
  <si>
    <t>PM 060</t>
  </si>
  <si>
    <t xml:space="preserve">[ES] Reactivo para fotómetro BROMO,     0-10.0 mg/l. 50 test.  </t>
  </si>
  <si>
    <t>P-PM064</t>
  </si>
  <si>
    <t>PM 064</t>
  </si>
  <si>
    <t xml:space="preserve">[ES] Reactivo para fotómetro CLORO LR (rango bajo),     0-2.5 mg/l. 50 test.  </t>
  </si>
  <si>
    <t>P-PM065</t>
  </si>
  <si>
    <t>PM 065</t>
  </si>
  <si>
    <t xml:space="preserve">[ES] Reactivo para fotómetro CLORO HR (rango alto),     2.5-20 mg/l. 50 test.  </t>
  </si>
  <si>
    <t>P-PM103</t>
  </si>
  <si>
    <t>PM 103</t>
  </si>
  <si>
    <t xml:space="preserve">[ES] Reactivo para fotómetro HIDRACINA,     0-0.5 mg/l. 150 test.  </t>
  </si>
  <si>
    <t>PM 109</t>
  </si>
  <si>
    <t xml:space="preserve">[ES] Reactivo para fotómetro PERÓXIDO DE HIDRÓGENO LR,     0-2.0 mg/l. 50 test.  </t>
  </si>
  <si>
    <t>PM 105</t>
  </si>
  <si>
    <t xml:space="preserve">[ES] Reactivo para fotómetro PERÓXIDO DE HIDRÓGENO HR,     0-100 mg/l. 50 test.  </t>
  </si>
  <si>
    <t xml:space="preserve">[ES] Reactivo para fotómetro NITRITO (Nitricol),     0-0.5N mg/l. 50 test.  </t>
  </si>
  <si>
    <t>PM 114</t>
  </si>
  <si>
    <t xml:space="preserve">[ES] Reactivo para fotómetro FOSFATO HR,     0-100 mg/l. 50 test.  </t>
  </si>
  <si>
    <t>PM 148</t>
  </si>
  <si>
    <t xml:space="preserve">[ES] Reactivo para fotómetro ZINC,     0-4.0 mg/l. 50 test.  </t>
  </si>
  <si>
    <t>PM 152</t>
  </si>
  <si>
    <t>[ES] Reactivo para fotómetro AMONÍACO,     0-1.0 (N) mg/l. 50 test. INCLUYE P-AT170.</t>
  </si>
  <si>
    <t>PM 154</t>
  </si>
  <si>
    <t xml:space="preserve">[ES] Reactivo para fotómetro SULFATO,     0-200 mg/l. 50 test.  </t>
  </si>
  <si>
    <t>PM 156</t>
  </si>
  <si>
    <t xml:space="preserve">[ES] Reactivo para fotómetro HIERRO HR, 0-10 mg/l. 50 test.       </t>
  </si>
  <si>
    <t>PM 163</t>
  </si>
  <si>
    <t xml:space="preserve">[ES] Reactivo para fotómetro NITRATO (Nitratest),     0-20N mg/l. 50 test.  </t>
  </si>
  <si>
    <t>PM 166</t>
  </si>
  <si>
    <t xml:space="preserve">[ES] Reactivo para fotómetro ALUMINIO, 0-0.5 mg/l. 50 test.  </t>
  </si>
  <si>
    <t>PM 168</t>
  </si>
  <si>
    <t xml:space="preserve">[ES] Reactivo para fotómetro SULFURO, 0-0.5 mg/l. 50 test.  </t>
  </si>
  <si>
    <t>PM 173</t>
  </si>
  <si>
    <t xml:space="preserve">[ES] Reactivo para fotómetro MANGANESO, 0-0.03 mg/l. 50 test.  </t>
  </si>
  <si>
    <t>PM 174</t>
  </si>
  <si>
    <t xml:space="preserve">[ES] Reactivo para fotómetro MANGANESO HR, 0.02-5 mg/l. 50 test.  </t>
  </si>
  <si>
    <t>PM 175</t>
  </si>
  <si>
    <t xml:space="preserve">[ES] Reactivo para fotómetro MOLIBDATO HR,     0-100 mg/l. 50 test.  </t>
  </si>
  <si>
    <t>PM 177</t>
  </si>
  <si>
    <t xml:space="preserve">[ES] Reactivo para fotómetro FOSFATO LR,     0-4.0 mg/l. 50 test.  </t>
  </si>
  <si>
    <t>PM 179</t>
  </si>
  <si>
    <t xml:space="preserve">[ES] Reactivo para fotómetro FLUORUROS,     0-1.5 mg/l. 50 test.  </t>
  </si>
  <si>
    <t>PM 181</t>
  </si>
  <si>
    <t xml:space="preserve">[ES] Reactivo para fotómetro SILICE + SILICA y 2 PR, 0-4.0 mg/l. 50 test.  </t>
  </si>
  <si>
    <t>PM 186</t>
  </si>
  <si>
    <t xml:space="preserve">[ES] Reactivo para fotómetro COBRE (Coppercol),     0-5.0 mg/l. 50 test.  </t>
  </si>
  <si>
    <t>PM 189</t>
  </si>
  <si>
    <t xml:space="preserve">[ES] Reactivo para fotómetro POTASIO,    0-12 mg/l. 50 test.      </t>
  </si>
  <si>
    <t>PM 250</t>
  </si>
  <si>
    <t xml:space="preserve">[ES] Reactivo para fotómetro ALCALINIDAD M (Alkaphot M),    0-500 (CaCO3) mg/l. 50 test.  </t>
  </si>
  <si>
    <t>PM 251</t>
  </si>
  <si>
    <t xml:space="preserve">[ES] Reactivo para fotómetro ALCALINIDAD P (Alkaphot P),    0-500 (CaCO3) mg/l. 50 test.  </t>
  </si>
  <si>
    <t>PM 254</t>
  </si>
  <si>
    <t xml:space="preserve">[ES] Reactivo para fotómetro DUREZA (Hardicol),     0-500 (CaCO3) mg/l. 50 test.  </t>
  </si>
  <si>
    <t>PM 258</t>
  </si>
  <si>
    <t xml:space="preserve">[ES] Reactivo para fotómetro MOLIBDATO LR,     0-20 mg/l. 50 test.  </t>
  </si>
  <si>
    <t>PM 260</t>
  </si>
  <si>
    <t xml:space="preserve">[ES] Reactivo para fotómetro NITRITO (Nitriphot),     0-1500 (NaNO2) mg/l. 50 test.  </t>
  </si>
  <si>
    <t>P-PM262</t>
  </si>
  <si>
    <t>PM 262</t>
  </si>
  <si>
    <t xml:space="preserve">[ES] Reactivo para fotómetro ORGANOFOSFONATO (OP),     0-20 (PO4) mg/l. 50 test.  </t>
  </si>
  <si>
    <t>PM 266</t>
  </si>
  <si>
    <t xml:space="preserve">[ES] Reactivo para fotómetro SULFITO (Sulphitest),     0-500 (Na2SO3) mg/l. 50 test.  </t>
  </si>
  <si>
    <t>PM 268</t>
  </si>
  <si>
    <t xml:space="preserve">[ES] Reactivo para fotómetro CLORURO (Chloridol), 0-50.000 mg/l (NaCl). 50 test.    </t>
  </si>
  <si>
    <t>PM 269</t>
  </si>
  <si>
    <t xml:space="preserve">[ES] Reactivo para fotómetro COLOR / TURBIDEZ, 10-500 (unidades Hazen). 50 test.   </t>
  </si>
  <si>
    <t>P-PM272</t>
  </si>
  <si>
    <t>PM 272</t>
  </si>
  <si>
    <t xml:space="preserve">[ES] Reactivo para fotómetro PHMB, 0-100 mg/l. 50 test.   </t>
  </si>
  <si>
    <t>PM 281</t>
  </si>
  <si>
    <t xml:space="preserve">[ES] Reactivo para fotómetro CROMO VI (Chromicol),     0-1 mg/l. 50 test.  </t>
  </si>
  <si>
    <t>PM 284</t>
  </si>
  <si>
    <t xml:space="preserve">[ES] Reactivo para fotómetro NÍQUEL (Nickeltest),     0-10 mg/l. 50 test.  </t>
  </si>
  <si>
    <t>P-PM287</t>
  </si>
  <si>
    <t>PM 287</t>
  </si>
  <si>
    <t xml:space="preserve">[ES] Reactivo para fotómetro FENOL (Phenoltest),     0-5.0 mg/l. 50 test.  </t>
  </si>
  <si>
    <t>PM 290</t>
  </si>
  <si>
    <t xml:space="preserve">[ES] Reactivo para fotómetro SILICE HR,     0-150 mg/l. 50 test.  </t>
  </si>
  <si>
    <t>PM 292</t>
  </si>
  <si>
    <t xml:space="preserve">[ES] Reactivo para fotómetro HIERRO MR, 0-0.5 mg/l. 50 test.  </t>
  </si>
  <si>
    <t>RELLENO REACTIVOS PARA LOS FOTÓMETROS</t>
  </si>
  <si>
    <t>AP 021</t>
  </si>
  <si>
    <t xml:space="preserve">[ES] Reactivo CLORO DPD 2,     0-5.0 mg/l. 250 test.  </t>
  </si>
  <si>
    <t>AP 041</t>
  </si>
  <si>
    <t xml:space="preserve">[ES] Reactivo CLORO TOTAL, RESIDUAL DPD 4.     0-0.5 mg/l. 250 test.  </t>
  </si>
  <si>
    <t>AP 052</t>
  </si>
  <si>
    <t xml:space="preserve">[ES] Reactivo DIÓXIDO DE CLORO (DPD),     0-4.0 mg/l. 250 test.  </t>
  </si>
  <si>
    <t>AP 060</t>
  </si>
  <si>
    <t xml:space="preserve">[ES] Reactivo BROMO,     0-10.0 mg/l. 250 test.  </t>
  </si>
  <si>
    <t>P-AP064</t>
  </si>
  <si>
    <t>AP 064</t>
  </si>
  <si>
    <t xml:space="preserve">[ES] Reactivo CLORO LR (rango bajo),     0-2.5 mg/l. 250 test.  </t>
  </si>
  <si>
    <t>P-AP065</t>
  </si>
  <si>
    <t>AP 065</t>
  </si>
  <si>
    <t xml:space="preserve">[ES] Reactivo CLORO HR (rango alto),     2.5-20 mg/l. 250 test.  </t>
  </si>
  <si>
    <t>P-AP103</t>
  </si>
  <si>
    <t>AP 103</t>
  </si>
  <si>
    <t xml:space="preserve">[ES] Reactivo HIDRACINA,     0-0.5 mg/l. 150 test.  </t>
  </si>
  <si>
    <t>AP 104</t>
  </si>
  <si>
    <t xml:space="preserve">[ES] Reactivo PERÓXIDO DE HIDRÓGENO LR,     0-2.0 mg/l. 250 test.  </t>
  </si>
  <si>
    <t>AP 105</t>
  </si>
  <si>
    <t xml:space="preserve">[ES] Reactivo PERÓXIDO DE HIDRÓGENO HR,     0-100 mg/l. 250 test.  </t>
  </si>
  <si>
    <t>AP 109</t>
  </si>
  <si>
    <t xml:space="preserve">[ES] Reactivo NITRITO (Nitricol),     0-0.5N mg/l. 250 test.  </t>
  </si>
  <si>
    <t>AP 114</t>
  </si>
  <si>
    <t xml:space="preserve">[ES] Reactivo FOSFATO HR,     0-100 mg/l. 250 test.  </t>
  </si>
  <si>
    <t>AP 148</t>
  </si>
  <si>
    <t xml:space="preserve">[ES] Reactivo ZINC,     0-4.0 mg/l. 250 test.  </t>
  </si>
  <si>
    <t>AP 152</t>
  </si>
  <si>
    <t>[ES] Reactivo AMONÍACO,     0-1.0 (N) mg/l. 250 test.  SIN P-AT170.</t>
  </si>
  <si>
    <t>AP 154</t>
  </si>
  <si>
    <t xml:space="preserve">[ES] Reactivo SULFATO,     0-200 mg/l. 250 test.  </t>
  </si>
  <si>
    <t>AP 155</t>
  </si>
  <si>
    <t xml:space="preserve">[ES] Reactivo HIERRO LR,     0-1.0 mg/l. 250 test.  </t>
  </si>
  <si>
    <t>AP 156</t>
  </si>
  <si>
    <t xml:space="preserve">[ES] Reactivo HIERRO HR, 0-10 mg/l. 250 test.       </t>
  </si>
  <si>
    <t>AP 163</t>
  </si>
  <si>
    <t xml:space="preserve">[ES] Reactivo NITRATO (Nitratest),     0-20N mg/l. 200 test.  </t>
  </si>
  <si>
    <t>AP 166</t>
  </si>
  <si>
    <t xml:space="preserve">[ES] Reactivo ALUMINIO, 0-0.5 mg/l. 250 test.  </t>
  </si>
  <si>
    <t>AP 168</t>
  </si>
  <si>
    <t xml:space="preserve">[ES] Reactivo SULFURO 0-0.5 mg/l. 200 test.  </t>
  </si>
  <si>
    <t>AP 173</t>
  </si>
  <si>
    <t xml:space="preserve">[ES] Reactivo MANGANESO, 0-0.03 mg/l. 250 test.  </t>
  </si>
  <si>
    <t>AP 174</t>
  </si>
  <si>
    <t xml:space="preserve">[ES] Reactivo MANGANESO HR,     0.02-5 mg/l. 250 test.  </t>
  </si>
  <si>
    <t>AP 175</t>
  </si>
  <si>
    <t xml:space="preserve">[ES] Reactivo MOLIBDATO HR,     0-100 mg/l. 250 test.  </t>
  </si>
  <si>
    <t>AP 177</t>
  </si>
  <si>
    <t xml:space="preserve">[ES] Reactivo FOSFATO LR,     0-4.0 mg/l. 200 test.  </t>
  </si>
  <si>
    <t>AP 179</t>
  </si>
  <si>
    <t xml:space="preserve">[ES] Reactivo FLUORUROS,     0-1.5 mg/l. 200 test.  </t>
  </si>
  <si>
    <t>AP 181</t>
  </si>
  <si>
    <t xml:space="preserve">[ES] Reactivo SILICE,     0-4.0 mg/l. 200 test.  </t>
  </si>
  <si>
    <t>AP 186</t>
  </si>
  <si>
    <t xml:space="preserve">[ES] Reactivo COBRE (Coppercol),     0-5.0 mg/l. 250 test.  </t>
  </si>
  <si>
    <t>AP 187</t>
  </si>
  <si>
    <t xml:space="preserve">[ES] Reactivo COBRE (Coppercol) libre,     0-5.0 mg/l. 250 test.  </t>
  </si>
  <si>
    <t>AP 189</t>
  </si>
  <si>
    <t xml:space="preserve">[ES] Reactivo POTASIO,    0-12 mg/l. 250 test.      </t>
  </si>
  <si>
    <t>AP 250</t>
  </si>
  <si>
    <t xml:space="preserve">[ES] Reactivo ALCALINIDAD M (Alkaphot M),    0-500 (CaCO3) mg/l. 250 test.  </t>
  </si>
  <si>
    <t>AP 251</t>
  </si>
  <si>
    <t xml:space="preserve">[ES] Reactivo ALCALINIDAD P (Alkaphot P),    0-500 (CaCO3) mg/l. 250 test.  </t>
  </si>
  <si>
    <t>AP 254</t>
  </si>
  <si>
    <t xml:space="preserve">[ES] Reactivo DUREZA (Hardicol),     0-500 (CaCO3) mg/l. 250 test.  </t>
  </si>
  <si>
    <t>AP 258</t>
  </si>
  <si>
    <t xml:space="preserve">[ES] Reactivo MOLIBDATO LR,     0-20 mg/l. 200 test.  </t>
  </si>
  <si>
    <t>AP 260</t>
  </si>
  <si>
    <t xml:space="preserve">[ES] Reactivo NITRITO (Nitriphot),     0-1500 (NaNO2) mg/l. 250 test.  </t>
  </si>
  <si>
    <t>P-AP262</t>
  </si>
  <si>
    <t>AP 262</t>
  </si>
  <si>
    <t xml:space="preserve">[ES] Reactivo ORGANOFOSFONATO (OP),     0-20 (PO4) mg/l. 250 test.  </t>
  </si>
  <si>
    <t>AP 266</t>
  </si>
  <si>
    <t xml:space="preserve">[ES] Reactivo SULFITO (Sulphitest),     0-500 (Na2SO3) mg/l. 250 test.  </t>
  </si>
  <si>
    <t>AP 268</t>
  </si>
  <si>
    <t xml:space="preserve">[ES] Reactivo CLORURO (Chloridol), 0-50.000 mg/l (NaCl). 250 test.    </t>
  </si>
  <si>
    <t>P-AP272</t>
  </si>
  <si>
    <t>AP 272</t>
  </si>
  <si>
    <t xml:space="preserve">[ES] Reactivo PHMB, 0-100 mg/l. 250 test.   </t>
  </si>
  <si>
    <t>AP 281</t>
  </si>
  <si>
    <t xml:space="preserve">[ES] Reactivo CROMO VI (Chromicol),     0-1 mg/l. 250 test.  </t>
  </si>
  <si>
    <t>AP 284</t>
  </si>
  <si>
    <t xml:space="preserve">[ES] Reactivo NÍQUEL (Nickeltest),     0-10 mg/l. 200 test.  </t>
  </si>
  <si>
    <t>P-AP287</t>
  </si>
  <si>
    <t>AP 287</t>
  </si>
  <si>
    <t xml:space="preserve">[ES] Reactivo FENOL (Phenoltest),     0-5.0 mg/l. 250 test.  </t>
  </si>
  <si>
    <t>AP 290</t>
  </si>
  <si>
    <t xml:space="preserve">[ES] Reactivo SILICE HR,     0-150 mg/l. 200 test.  </t>
  </si>
  <si>
    <t>AP 292</t>
  </si>
  <si>
    <t xml:space="preserve">[ES] Reactivo HIERRO MR, 0-0.5 mg/l. 250 test.  </t>
  </si>
  <si>
    <t>TUBETEST CPD / DQO (reactivos para aguas residuales)</t>
  </si>
  <si>
    <t>P-PL450</t>
  </si>
  <si>
    <t>PL 450</t>
  </si>
  <si>
    <t xml:space="preserve">[ES] Paquete para 25 test COD/150 tubetests, sin mercurio. Rango 5-150 mg/l.         </t>
  </si>
  <si>
    <t>P-PL452</t>
  </si>
  <si>
    <t>PL 452</t>
  </si>
  <si>
    <t xml:space="preserve">[ES] Paquete para 25 test COD/400 tubetests, sin mercurio. Rango 20-400 mg/l.       </t>
  </si>
  <si>
    <t>P-PL454</t>
  </si>
  <si>
    <t>PL 454</t>
  </si>
  <si>
    <t xml:space="preserve">[ES] Paquete para 25 test COD/2000 tubetests, sin mercurio. Rango 50-2000 mg/l.     </t>
  </si>
  <si>
    <t>P-PL456</t>
  </si>
  <si>
    <t>PL 456</t>
  </si>
  <si>
    <t xml:space="preserve">[ES] Paquete para 25 test COD/20000 tubetests, sin mercurio. Rango 500-20000 mg/l.     </t>
  </si>
  <si>
    <t>P-PL460</t>
  </si>
  <si>
    <t>PL 460</t>
  </si>
  <si>
    <t xml:space="preserve">[ES] Paquete para 25 test COD/150/M tubetests, con sulfato de mercurio. Rango 5-150 mg/l.    </t>
  </si>
  <si>
    <t>P-PL461</t>
  </si>
  <si>
    <t>PL 461</t>
  </si>
  <si>
    <t xml:space="preserve">[ES] Paquete para 25 test COD/150/2M tubetests. Para alto contenido en cloruros. Rango 5-150 mg/l.     </t>
  </si>
  <si>
    <t>P-PL462</t>
  </si>
  <si>
    <t>PL 462</t>
  </si>
  <si>
    <t xml:space="preserve">[ES] Paquete para 25 test COD/400/M tubetests, con sulfato de mercurio. Rango 20-400 mg/l.     </t>
  </si>
  <si>
    <t>P-PL464</t>
  </si>
  <si>
    <t>PL 464</t>
  </si>
  <si>
    <t xml:space="preserve">[ES] Paquete para 25 test COD/2000/M tubetests, con sulfato de mercurio. Rango 50-2000 mg/l.      </t>
  </si>
  <si>
    <t>P-PL465</t>
  </si>
  <si>
    <t>PL 465</t>
  </si>
  <si>
    <t xml:space="preserve">[ES] Paquete para 25 test COD/2000 tubetests. Para alto contenido de cloruros. Rango 20-400 mg/l.    </t>
  </si>
  <si>
    <t>P-PL466</t>
  </si>
  <si>
    <t>PL 466</t>
  </si>
  <si>
    <t xml:space="preserve">[ES] Paquete para 25 test COD/20000/M tubetests, con sulfato de mercurio. Rango 500-20000 mg/l.    </t>
  </si>
  <si>
    <t>P-PL467</t>
  </si>
  <si>
    <t>PL 467</t>
  </si>
  <si>
    <t xml:space="preserve">[ES] Paquete para 25 test COD/20000/2M tubetests. Para alto contenido en cloruros. Rango 500-20000 mg/l. </t>
  </si>
  <si>
    <t>P-PL481</t>
  </si>
  <si>
    <t>PL 481</t>
  </si>
  <si>
    <t xml:space="preserve">[ES] Paquete para 25 test COD/150 M/C tubetests, con sulfato de mercurio. Rango 5-150 mg/l.    </t>
  </si>
  <si>
    <t>P-PL484</t>
  </si>
  <si>
    <t>PL 484</t>
  </si>
  <si>
    <t xml:space="preserve">[ES] Paquete para 25 test COD/1500 M/C tubetests, con sulfato de mercurio. Rango 50-1500 mg/l.     </t>
  </si>
  <si>
    <t>P-PL486</t>
  </si>
  <si>
    <t>PL 486</t>
  </si>
  <si>
    <t xml:space="preserve">[ES] Paquete para 25 test COD/15000 M/C tubetests, con sulfato de mercurio. Rango 500-15000 mg/l.    </t>
  </si>
  <si>
    <t xml:space="preserve">COD CHECK STANDARDS </t>
  </si>
  <si>
    <t>P-PL470</t>
  </si>
  <si>
    <t>PL 470</t>
  </si>
  <si>
    <t xml:space="preserve">[ES] COD Check standards 80 mg/l. Caducidad 3 meses. </t>
  </si>
  <si>
    <t>P-PL472</t>
  </si>
  <si>
    <t>PL 472</t>
  </si>
  <si>
    <t xml:space="preserve">[ES] COD Check standards 250 mg/l. Caducidad 3 meses. </t>
  </si>
  <si>
    <t>P-PL474</t>
  </si>
  <si>
    <t>PL 474</t>
  </si>
  <si>
    <t xml:space="preserve">[ES] COD Check standards 800 mg/l. Caducidad 3 meses. </t>
  </si>
  <si>
    <t>P-PL476</t>
  </si>
  <si>
    <t>PL 476</t>
  </si>
  <si>
    <t xml:space="preserve">[ES] COD Check standards 10000 mg/l. Caducidad 3 meses. </t>
  </si>
  <si>
    <t>TUBETEST PARA AMONIACO Y NITRATOS</t>
  </si>
  <si>
    <t>P-PL400</t>
  </si>
  <si>
    <t>PL 400</t>
  </si>
  <si>
    <t>[ES] Caja de 25 tubetest para AMONIACO/12N/50N. Método Indofenol.</t>
  </si>
  <si>
    <t>P-PL404</t>
  </si>
  <si>
    <t>PL 404</t>
  </si>
  <si>
    <t xml:space="preserve">[ES] Caja de 25 tubetest para NITRATO/30N. </t>
  </si>
  <si>
    <t>P-PL408</t>
  </si>
  <si>
    <t>PL 408</t>
  </si>
  <si>
    <t>[ES] Caja de 25 tubetest para NITROGENO TOTAL/30, para uso con el PL404.</t>
  </si>
  <si>
    <t>P-PL412</t>
  </si>
  <si>
    <t>PL 412</t>
  </si>
  <si>
    <t>[ES] Caja de 25 tubetest para FOSFATO/12P. 0-12 mg/l P ó 0.35 mg/l de PO4.</t>
  </si>
  <si>
    <t>P-PL416</t>
  </si>
  <si>
    <t>PL 416</t>
  </si>
  <si>
    <t>[ES] Caja de 25 tubetest para FÓSFORO TOTAL/12. 0-12 mg/l P.</t>
  </si>
  <si>
    <t>P-PL427</t>
  </si>
  <si>
    <t>PL 427</t>
  </si>
  <si>
    <t xml:space="preserve">[ES] Caja de 25 tubetest para COBRE. 0-20 mg/l. </t>
  </si>
  <si>
    <t>P-PL430</t>
  </si>
  <si>
    <t>PL 430</t>
  </si>
  <si>
    <t xml:space="preserve">[ES] Caja de 25 tubetest para NIQUEL. 0-20 mg/l. </t>
  </si>
  <si>
    <t>P-PL434</t>
  </si>
  <si>
    <t>PL 434</t>
  </si>
  <si>
    <t xml:space="preserve">[ES] Caja de 25 tubetest para HIERRO. 0-25 mg/l. </t>
  </si>
  <si>
    <t>P-PL436</t>
  </si>
  <si>
    <t>PL 436</t>
  </si>
  <si>
    <t xml:space="preserve">[ES] Caja de 25 tubetest para CROMO TOTAL. 0-20 mg/l. </t>
  </si>
  <si>
    <t>P-PL440</t>
  </si>
  <si>
    <t>PL 440</t>
  </si>
  <si>
    <t xml:space="preserve">[ES] Caja de 25 tubetest para CROMO HEXAVALENTE (VI). 0-20 mg/l. </t>
  </si>
  <si>
    <t>P-PL442</t>
  </si>
  <si>
    <t>PL 442</t>
  </si>
  <si>
    <t xml:space="preserve">[ES] Caja de 25 tubetest para ZINC. 0-7 / 0-35 mg/l. </t>
  </si>
  <si>
    <t>TURBIDÍMETROS PORTÁTILES</t>
  </si>
  <si>
    <t>PALINTEST QuadoptiX™</t>
  </si>
  <si>
    <t>P-PTH090</t>
  </si>
  <si>
    <t>PTH 090</t>
  </si>
  <si>
    <t>[ES] Turbidímetro portátil Compact Palintest, completo con maleta y viales, escala automática 0.01...1000 NTU.</t>
  </si>
  <si>
    <t>Accesorios turbidímetro portátil PALINTEST QuadoptiX™</t>
  </si>
  <si>
    <t>P-PTC090</t>
  </si>
  <si>
    <t>PTC 090</t>
  </si>
  <si>
    <t>[ES] Juego de patrones SDVB de repuesto con certificado p/Turbidimetro Compact Palintest.</t>
  </si>
  <si>
    <t xml:space="preserve">[ES] Aceite de silicona 10 ml. </t>
  </si>
  <si>
    <t>P-PT121</t>
  </si>
  <si>
    <t xml:space="preserve">[ES] Solución estándar de 4000 NTU. 1x100 ml. </t>
  </si>
  <si>
    <t>PT 663</t>
  </si>
  <si>
    <t xml:space="preserve">[ES] Cepillo para limpieza de cubetas. </t>
  </si>
  <si>
    <t>XS</t>
  </si>
  <si>
    <t>LW-TN3024-3</t>
  </si>
  <si>
    <t>TU-2016</t>
  </si>
  <si>
    <t>[ES] Turbidímetro portátil TN3024, completo con maleta, baterías, patrones de  0 y de 100 NTU, 2 cubetas y maleta</t>
  </si>
  <si>
    <t>Accesorios turbidímetro portátil XS</t>
  </si>
  <si>
    <t xml:space="preserve">LW-0NTU </t>
  </si>
  <si>
    <t xml:space="preserve">[ES] Disolución patrón de 0 NTU con vial.     </t>
  </si>
  <si>
    <t xml:space="preserve">LW-100NTU   </t>
  </si>
  <si>
    <t xml:space="preserve">[ES] Disolución patrón de 100 NTU con vial.     </t>
  </si>
  <si>
    <t xml:space="preserve">LW-VIAL  </t>
  </si>
  <si>
    <t xml:space="preserve">[ES] Vial de recambio para turbidímetro TN3024.     </t>
  </si>
  <si>
    <t>EUTECH</t>
  </si>
  <si>
    <t>ECTN100IR</t>
  </si>
  <si>
    <t>[ES] Turbidímetro portátil TN-100, de luz infrarroja, escala automática 0.01...1000 NTU, completo.</t>
  </si>
  <si>
    <t>Accesorios turbidímetro portátil EUTECH</t>
  </si>
  <si>
    <t>TN100CALKIT</t>
  </si>
  <si>
    <t>[ES] Juego de 4 patrones, botellas de 60 ml, de 0.02,20,100 y 800 NTU,  para TN-100. Caducidad 11 meses. SIN VIALES.</t>
  </si>
  <si>
    <t>TURBIDÍMETROS DE SOBREMESA</t>
  </si>
  <si>
    <t>E-TBDW10</t>
  </si>
  <si>
    <t>ECTBDW100040</t>
  </si>
  <si>
    <t>[ES] Turbidímetro TBDW1000, luz blanca, escala automática 0.01-1000 NTU, autocalibración y RS232C, completo.</t>
  </si>
  <si>
    <t>Accesorios turbidímetro de sobremesa</t>
  </si>
  <si>
    <t>E-TBDIRCAL</t>
  </si>
  <si>
    <t>ECTBDIRCALKT</t>
  </si>
  <si>
    <t xml:space="preserve">[ES] Juego de 3 patrones de 0.02, 10 y 1000 NTU, para TBDIR1000. </t>
  </si>
  <si>
    <t>E-TBDWCAL</t>
  </si>
  <si>
    <t>ECTBDWLCALKT</t>
  </si>
  <si>
    <t xml:space="preserve">[ES] Juego de 3 patrones de 0.02, 10 y 1000 NTU, para TBDW1000. </t>
  </si>
  <si>
    <t>E-TBD100CUVT</t>
  </si>
  <si>
    <t>ECTBDCUV03KT</t>
  </si>
  <si>
    <t xml:space="preserve">[ES] Juego de 3 cubetas para turbidímetros TBDW1000  y TBDIR1000. </t>
  </si>
  <si>
    <t xml:space="preserve">DISOLUCIONES PATRÓN DE TURBIDEZ </t>
  </si>
  <si>
    <t>CRS-0.0-100</t>
  </si>
  <si>
    <t>[ES] Patrón de turbidez, No Ratio, 0.0 NTU. 1 x 100 ml. Certificada, cad. 24 meses.</t>
  </si>
  <si>
    <t>CRS-0.0-500</t>
  </si>
  <si>
    <t>[ES] Patrón de turbidez, No Ratio, 0.0 NTU. 1 x 500 ml.  Certificada, cad. 24 meses.</t>
  </si>
  <si>
    <t>CRS-0.1-100</t>
  </si>
  <si>
    <t>[ES] Patrón de turbidez, No Ratio, 0.1 NTU. 1 x 100 ml. Certificada, cad. 24 meses.</t>
  </si>
  <si>
    <t>CRS-0.1-500</t>
  </si>
  <si>
    <t>[ES] Patrón de turbidez, No Ratio, 0.1 NTU. 1 x 500 ml.    Certificada, cad. 24 meses.</t>
  </si>
  <si>
    <t>CRS-0.2-100</t>
  </si>
  <si>
    <t>[ES] Patrón de turbidez, No Ratio, 0.2 NTU. 1 x 100 ml.   Certificada, cad. 24 meses.</t>
  </si>
  <si>
    <t>CRS-0.2-500</t>
  </si>
  <si>
    <t>[ES] Patrón de turbidez, No Ratio, 0.2 NTU. 1 x 500 ml.   Certificada, cad. 24 meses.</t>
  </si>
  <si>
    <t>CRS-0.5-100</t>
  </si>
  <si>
    <t>[ES] Patrón de turbidez, No Ratio, 0.5 NTU. 1 x 100 ml.   Certificada, cad. 24 meses.</t>
  </si>
  <si>
    <t>CRS-0.5-500</t>
  </si>
  <si>
    <t>[ES] Patrón de turbidez, No Ratio, 0.5 NTU. 1 x 500 ml.   Certificada, cad. 24 meses.</t>
  </si>
  <si>
    <t>CRS-1-100</t>
  </si>
  <si>
    <t>[ES] Patrón de turbidez, No Ratio, 1 NTU. 1 x 100 ml.   Certificada, cad. 24 meses.</t>
  </si>
  <si>
    <t>CRS-1-500</t>
  </si>
  <si>
    <t>[ES] Patrón de turbidez, No Ratio, 1 NTU. 1 x 500 ml.   Certificada, cad. 24 meses.</t>
  </si>
  <si>
    <t>CRS-2-100</t>
  </si>
  <si>
    <t>[ES] Patrón de turbidez, No Ratio, 2 NTU. 1 x 100 ml.   Certificada, cad. 24 meses.</t>
  </si>
  <si>
    <t>CRS-2-500</t>
  </si>
  <si>
    <t>[ES] Patrón de turbidez, No Ratio, 2 NTU. 1 x 500 ml.   Certificada, cad. 24 meses.</t>
  </si>
  <si>
    <t>CRS-5-100</t>
  </si>
  <si>
    <t>[ES] Patrón de turbidez, No Ratio, 5 NTU. 1 x 100 ml.   Certificada, cad. 24 meses.</t>
  </si>
  <si>
    <t>CRS-5-500</t>
  </si>
  <si>
    <t>[ES] Patrón de turbidez, No Ratio, 5 NTU. 1 x 500 ml.   Certificada, cad. 24 meses.</t>
  </si>
  <si>
    <t>CRS-10-100</t>
  </si>
  <si>
    <t>[ES] Patrón de turbidez, No Ratio, 10 NTU. 1 x 100 ml.   Certificada, cad. 24 meses.</t>
  </si>
  <si>
    <t>CRS-10-500</t>
  </si>
  <si>
    <t>[ES] Patrón de turbidez, No Ratio, 10NTU. 1 x 500 ml.   Certificada, cad. 24 meses.</t>
  </si>
  <si>
    <t>CRS-20-100</t>
  </si>
  <si>
    <t>[ES] Patrón de turbidez, No Ratio, 20 NTU. 1 x 100 ml.   Certificada, cad. 24 meses.</t>
  </si>
  <si>
    <t>CRS-20-500</t>
  </si>
  <si>
    <t>[ES] Patrón de turbidez, No Ratio, 20 NTU. 1 x 500 ml.   Certificada, cad. 24 meses.</t>
  </si>
  <si>
    <t>CRS-40-100</t>
  </si>
  <si>
    <t>[ES] Patrón de turbidez, No Ratio, 40 NTU. 1 x 100 ml.   Certificada, cad. 24 meses.</t>
  </si>
  <si>
    <t>CRS-40-500</t>
  </si>
  <si>
    <t>[ES] Patrón de turbidez, No Ratio, 40 NTU. 1 x 500 ml.   Certificada, cad. 24 meses.</t>
  </si>
  <si>
    <t>CRS-50-100</t>
  </si>
  <si>
    <t>[ES] Patrón de turbidez, No Ratio, 50 NTU. 1 x 100 ml.   Certificada, cad. 24 meses.</t>
  </si>
  <si>
    <t>[ES] Patrón de turbidez, No Ratio, 50 NTU. 1 x 500 ml.   Certificada, cad. 24 meses.</t>
  </si>
  <si>
    <t>CRS-60-500</t>
  </si>
  <si>
    <t>[ES] Patrón de turbidez, No Ratio, 60 NTU. 1 x 100 ml.   Certificada, cad. 24 meses.</t>
  </si>
  <si>
    <t>[ES] Patrón de turbidez, No Ratio, 60 NTU. 1 x 500 ml.   Certificada, cad. 24 meses.</t>
  </si>
  <si>
    <t>CRS-100-100</t>
  </si>
  <si>
    <t>[ES] Patrón de turbidez, No Ratio, 100 NTU. 1 x 100 ml.   Certificada, cad. 24 meses.</t>
  </si>
  <si>
    <t>CRS-100-500</t>
  </si>
  <si>
    <t>[ES] Patrón de turbidez, No Ratio, 100 NTU. 1 x 500 ml.   Certificada, cad. 24 meses.</t>
  </si>
  <si>
    <t>CRS-200-100</t>
  </si>
  <si>
    <t>[ES] Patrón de turbidez, No Ratio, 200 NTU. 1 x 100 ml.   Certificada, cad. 24 meses.</t>
  </si>
  <si>
    <t>CRS-200-500</t>
  </si>
  <si>
    <t>[ES] Patrón de turbidez, No Ratio, 200 NTU. 1 x 500 ml.   Certificada, cad. 24 meses.</t>
  </si>
  <si>
    <t>CRS-400-100</t>
  </si>
  <si>
    <t>[ES] Patrón de turbidez, No Ratio, 400 NTU. 1 x 100 ml.   Certificada, cad. 24 meses.</t>
  </si>
  <si>
    <t>CRS-400-500</t>
  </si>
  <si>
    <t>[ES] Patrón de turbidez, No Ratio, 400 NTU. 1 x 500 ml.   Certificada, cad. 24 meses.</t>
  </si>
  <si>
    <t>CRS-500-100</t>
  </si>
  <si>
    <t>[ES] Patrón de turbidez, No Ratio, 500 NTU. 1 x 100 ml.   Certificada, cad. 24 meses.</t>
  </si>
  <si>
    <t>CRS-500-500</t>
  </si>
  <si>
    <t>[ES] Patrón de turbidez, No Ratio, 500 NTU. 1 x 500 ml.   Certificada, cad. 24 meses.</t>
  </si>
  <si>
    <t>CRS-800-100</t>
  </si>
  <si>
    <t>[ES] Patrón de turbidez, No Ratio, 800 NTU. 1 x 100 ml.   Certificada, cad. 24 meses.</t>
  </si>
  <si>
    <t>CRS-800-500</t>
  </si>
  <si>
    <t>[ES] Patrón de turbidez, No Ratio, 800 NTU. 1 x 500 ml.   Certificada, cad. 24 meses.</t>
  </si>
  <si>
    <t>CRS-4000-100</t>
  </si>
  <si>
    <t>[ES] Patrón de turbidez, No Ratio, 4000 NTU. 1 x 100 ml.   Certificada, cad. 24 meses.</t>
  </si>
  <si>
    <t>CRS-4000-500</t>
  </si>
  <si>
    <t>[ES] Patrón de turbidez, No Ratio, 4000 NTU. 1 x 500 ml.   Certificada, cad. 24 meses.</t>
  </si>
  <si>
    <t>PATRÓN CERTIFICADO CERTIVIN</t>
  </si>
  <si>
    <t>LP-CERTIVIN</t>
  </si>
  <si>
    <t xml:space="preserve">[ES] Patrón certificado CERTIVIN, 1x500 ml. </t>
  </si>
  <si>
    <t>ESPECTROFOTOMETROS</t>
  </si>
  <si>
    <t>ESPECTOFOTÓMETROS ONDA</t>
  </si>
  <si>
    <t>G-11000052</t>
  </si>
  <si>
    <t xml:space="preserve">Spettrofotometro ONDA V-10 Plus Spettrofotometro Visibile con settaggio automatico della lunghezza d’onda, campo spettrale 325-1000 nm. Sistema ottico singolo raggio, banda passante 4 nm, risoluzione spettrale 0,1 nm, accuratezza fotometrica ±0,5%T, precisione fotometrica ±0,3%T. Range fotometrico 0…200%T, -0,3…3Abs, 0…1999Conc. Modalità operative: Trasmittanza, Assorbanza, Concentrazione, Coefficienti. </t>
  </si>
  <si>
    <t>ONDA V-10 PLUS Spectrophotometer, range 325 - 1000 nm, bandwidth 4 nm, single beam, digital wavelenght set, including 4 optical glass cells, 4-position cell holder, power cable, Basic PC software, dust cover and DKD quality test certificate</t>
  </si>
  <si>
    <t>G-11000022</t>
  </si>
  <si>
    <t>Spettrofotometro ONDA UV-20 Spettrofotometro UV-Visibile, campo spettrale 200-1000 nm. Impostazione automatica della lunghezza d’onda Gotoλ. Sistema ottico singolo raggio, banda passante 4 nm, risoluzione spettrale 0,1 nm, accuratezza delle lunghezze d’onda ±1nm, precisione delle lunghezze d’onda ±0,5nm accuratezza fotometrica ±0,5%T, precisione fotometrica ±0,3%T. Range fotometrico 0…200%T, -0,3…3Abs, 0…9999Conc. Luce diffusa &lt;0,2%T. Modalità operative: Trasmittanza, Assorbanza, Energia, Metodo della curva di lavoro, Metodo dei coefficienti.</t>
  </si>
  <si>
    <t>ONDA UV-20 Spectrophotometer, range 200 - 1000 nm, bandwidth 4 nm, single beam, digital wavelenght set, including 4 optical glass cells, 2 optical quarz cells, 4-position cell holder, power cable, Basic PC software, dust cover and DKD quality test certificate</t>
  </si>
  <si>
    <t>G-11000032</t>
  </si>
  <si>
    <t xml:space="preserve">Spettrofotometro ONDA UV-30 SCAN Spettrofotometro UV-Visibile, campo spettrale 190-1100 nm. Impostazione automatica della lunghezza d’onda Gotoλ. Sistema ottico singolo raggio con sottrazione automatica del bianco, banda passante 2 nm, risoluzione spettrale 0,1 nm, accuratezza delle lunghezze d’onda ±0,5nm, precisione delle lunghezze d’onda ±0,3nm accuratezza fotometrica ±0,3%T, precisione fotometrica ±0,2%T. Range fotometrico 0…200%T, -0,3…3Abs, 0…9999Conc. Luce diffusa &lt;0,05%T. </t>
  </si>
  <si>
    <t>ONDA UV-30 SCAN Spectrophotometer, range 190 - 1100 nm, bandwidth 2 nm, single beam, digital wavelenght set and wavelenght scan, including 4 optical glass cells, 2 optical quarz cells, 4-position cell holder, power cable, Professional PC software, USB cable, dust cover and DKD quality test certificate</t>
  </si>
  <si>
    <t>Accesorios para espectofotómetros ONDA</t>
  </si>
  <si>
    <t>Software PRO versione Enologia</t>
  </si>
  <si>
    <t>Soporte para cubetas (V-10, UV-20 y UV-30)</t>
  </si>
  <si>
    <t>G-11000202</t>
  </si>
  <si>
    <t>4-cell holder for 10mm square cuvette</t>
  </si>
  <si>
    <t xml:space="preserve">Supporto celle per 4 cuvette quadrate, cammino ottico fino a 50mm </t>
  </si>
  <si>
    <t>4-cell holder for up to 50mm square cuvette</t>
  </si>
  <si>
    <t xml:space="preserve">Supporto celle per 4 cuvette quadrate, cammino ottico fino a 100mm </t>
  </si>
  <si>
    <t>4-cell holder for up to 100mm square cuvette</t>
  </si>
  <si>
    <t>Cubetas cuadradas para VISIBLE, de vidrio óptico especial (para V-10, UV-20 y UV-30)</t>
  </si>
  <si>
    <t>Cuvette quadrate in vetro ottico speciale, cammino ottico da 10mm. Set da 4 pezzi</t>
  </si>
  <si>
    <t>Square cuvettes, optical glass, 10mm. Set of 4 pcs</t>
  </si>
  <si>
    <t>Cuvette quadrate in vetro ottico speciale, cammino ottico da 20mm. Set da 4 pezzi</t>
  </si>
  <si>
    <t>Square cuvettes, optical glass, 20mm. Set of 4 pcs</t>
  </si>
  <si>
    <t>Cuvette quadrate in vetro ottico speciale, cammino ottico da 30mm. Set da 4 pezzi</t>
  </si>
  <si>
    <t>Square cuvettes, optical glass, 30mm. Set of 4 pcs</t>
  </si>
  <si>
    <t>Cuvette quadrate in vetro ottico speciale, cammino ottico da 50mm. Set da 4 pezzi</t>
  </si>
  <si>
    <t>Square cuvettes, optical glass, 50mm. Set of 4 pcs</t>
  </si>
  <si>
    <t>Cuvette quadrate in vetro ottico speciale, cammino ottico da 100mm. Set da 4 pezzi</t>
  </si>
  <si>
    <t>Square cuvettes, optical glass, 100mm. Set of 4 pcs</t>
  </si>
  <si>
    <t>Cubetas cuadradas de cuarzo (UV-20 y UV-30)</t>
  </si>
  <si>
    <t>Cuvette quadrate in vetro al quarzo, cammino ottico da 10mm. Set da 2 pezzi</t>
  </si>
  <si>
    <t>Square cuvettes, quartz, 10mm. Set of 2 pcs</t>
  </si>
  <si>
    <t>Cuvette quadrate in vetro al quarzo, cammino ottico da 20mm. Set da 2 pezzi</t>
  </si>
  <si>
    <t>Square cuvettes, quartz, 20mm. Set of 2 pcs</t>
  </si>
  <si>
    <t>Cuvette quadrate in vetro al quarzo, cammino ottico da 30mm. Set da 2 pezzi</t>
  </si>
  <si>
    <t>Square cuvettes, quartz, 30mm. Set of 2 pcs</t>
  </si>
  <si>
    <t>Cuvette quadrate in vetro al quarzo, cammino ottico da 50mm. Set da 2 pezzi</t>
  </si>
  <si>
    <t>Square cuvettes, quartz, 50mm. Set of 2 pcs</t>
  </si>
  <si>
    <t>Cuvette quadrate in vetro al quarzo, cammino ottico da 100mm. Set da 2 pezzi</t>
  </si>
  <si>
    <t>Square cuvettes, quartz, 100mm. Set of 2 pcs</t>
  </si>
  <si>
    <t>Soporte para cubetas (UV-30)</t>
  </si>
  <si>
    <t>Supporto per microcelle, altezza del raggio a 15mm.</t>
  </si>
  <si>
    <t>Cell holder for micro-cells (central beam height: 15mm)</t>
  </si>
  <si>
    <t>Supporto automatico per cuvette quadrate, da 8 posizioni.</t>
  </si>
  <si>
    <t>8-position AUTO cell changer for 10mm square cuvette ONLY FOR UV-30 SCAN</t>
  </si>
  <si>
    <t>Supporto celle per cuvette cilindriche (diametro da 16mm).</t>
  </si>
  <si>
    <t>Test tube holder (COD type) (diameter 8-24mm; max heigth: 110mm; central beam heigth: 35mm)</t>
  </si>
  <si>
    <t>Cubetas cuadradas de cuarzo MICRO (UV-20 y UV-30)</t>
  </si>
  <si>
    <t>Cuvetta MICRO in vetro al quarzo, volume 100 µl, cammino ottico da 10mm</t>
  </si>
  <si>
    <t>Micro-cell 100 μl, quartz, 10mm</t>
  </si>
  <si>
    <t>Cuvetta MICRO in vetro al quarzo, volume 200 µl, cammino ottico da 10mm</t>
  </si>
  <si>
    <t>Micro-cell 200 μl, quartz, 10mm</t>
  </si>
  <si>
    <t>Cuvetta MICRO in vetro al quarzo, volume 500 µl, cammino ottico da 10mm</t>
  </si>
  <si>
    <t>Micro-cell 500 μl, quartz, 10mm</t>
  </si>
  <si>
    <t>Cubetas de flujo (altura de Haz 15 nm)</t>
  </si>
  <si>
    <t>Cuvetta a flusso in vetro ottico speciale, cammino ottico da 10mm (altezza del raggio a 15mm)</t>
  </si>
  <si>
    <t>Flow cell, 10mm, optical GLASS (central beam height: 15mm)</t>
  </si>
  <si>
    <t xml:space="preserve">Cuvetta a flusso in vetro al quarzo, cammino ottico da 10mm (altezza del raggio a 15mm) </t>
  </si>
  <si>
    <t>Flow cell, 10mm, QUARTZ (central beam height: 15mm)</t>
  </si>
  <si>
    <t>Sistema Sipper y Peltier (altura de Haz 15 nm)</t>
  </si>
  <si>
    <t>G-11000462</t>
  </si>
  <si>
    <t>SISTEMI SIPPER e PELTIER. Sistema SIPPER A-101 per celle a flusso (altezza del raggio a 15mm)</t>
  </si>
  <si>
    <t>A-101 Sipper System, Holder beam height: 15mm</t>
  </si>
  <si>
    <t>G-11000472</t>
  </si>
  <si>
    <t>Sistema PELTIER A-102 per temperatura costante (altezza del raggio a 15mm)</t>
  </si>
  <si>
    <t>A-102 Peltier System, constant-Temperature (Holder beam height: 15mm)</t>
  </si>
  <si>
    <t>G-11000482</t>
  </si>
  <si>
    <t>Sistema SIPPER/PELTIER A-100 per celle a flusso e temperatura costante (altezza del raggio a 15mm)</t>
  </si>
  <si>
    <t>A-100 Peltier/Sipper System (Holder beam height: 15mm)</t>
  </si>
  <si>
    <t>Filtro certificado</t>
  </si>
  <si>
    <t>G-11000772</t>
  </si>
  <si>
    <t>G-11000782</t>
  </si>
  <si>
    <t>CENTRIFUGAS</t>
  </si>
  <si>
    <t>CENTRÍFUGAS NEYA</t>
  </si>
  <si>
    <t xml:space="preserve">Centrifuga NEYA 8 BASIC senza rotore. Centrifuga da banco Ventilata, con riconoscimento automatico del rotore, controllo presenza dell’equipaggiamento e verifica della velocità massima consentita. Funzione limitatore di velocità di sicurezza.Controllo a microprocessore e display multicolor retroilluminato con visualizzazione contemporanea di tutti i parametri di centrifugazione. Ridotto numero di tasti, manopola di regolazione con funzione di conferma e guida in linea per un’operatività estremamente intuitiva. Dotata di motore ad induzione, senza carboncini, esente da manutenzione e silenzioso. Capacità massima di carico 4x175 ml. </t>
  </si>
  <si>
    <t>NEYA 8 Ventilated centrifuge BASIC, 4x175 ml, 6000rpm</t>
  </si>
  <si>
    <t>Centrifuga NEYA 10 PROFESSIONAL Versione ventilata senza rotore. Dimensioni esterne (L x P x A): 45 x 59 x 33 cm. Peso: 40 Kg. Alimentazione: 220V, 50 Hz. Consumo max.: 450 W. Rumorosità max.: 55 dB.</t>
  </si>
  <si>
    <t>NEYA 10 Ventilated centrifuge PROFESSIONAL, 4x175 ml, 6000rpm, 10 Programs</t>
  </si>
  <si>
    <t>Centrifuga NEYA 10 PROFESSIONAL Versione REFRIGERATA senza rotore. Temperatura impostabile da –10 °C a +40 °C (da +14 a +104 °F) con incrementi e decrementi di 1 °C (o 1°F). Funzione “ Precool “ per il raffreddamento rapido della centrifuga.
Dimensioni esterne (L x P x A): 73 x 64 x 33 cm. Peso: 70 Kg. Alimentazione: 220V, 50 Hz. Consumo max.: 750 W. Rumorosità max.: 55 dB</t>
  </si>
  <si>
    <t>NEYA 10R Refrigerated centrifuge PROFESSIONAL, 4x175 ml, 6000rpm, 10 Programs</t>
  </si>
  <si>
    <t xml:space="preserve">Centrifuga NEYA 16 High Speed Versione ventilata senza rotore. Dimensioni esterne (L x P x A): 45 x 59 x 33 cm. Peso: 40 Kg. Alimentazione: 220V, 50 Hz. Consumo max.: 450 W. Rumorosità max.: 55 dB. </t>
  </si>
  <si>
    <t>NEYA 16 Ventilated centrifuge HIGH SPEED, 4x175 ml, 16000rpm, 10 Programs</t>
  </si>
  <si>
    <t>Centrifuga NEYA 16 High Speed Versione REFRIGERATA senza rotore. Temperatura impostabile da –10 °C a +40 °C (da +14 a +104 °F) con incrementi e decrementi di 1 °C (o 1°F). Funzione “ Precool “ per il raffreddamento rapido della centrifuga.
Dimensioni esterne (L x P x A): 73 x 64 x 33 cm. Peso: 70 Kg. Alimentazione: 220V, 50 Hz. Consumo max.: 750 W. Rumorosità max.: 55 dB</t>
  </si>
  <si>
    <t>NEYA 16R Refrigerated centrifuge HIGH SPEED, 4x175 ml, 16000rpm, 10 Programs</t>
  </si>
  <si>
    <t>ROTORES DE ALTA CAPACIDAD (PARA TODAS LAS NEYA)</t>
  </si>
  <si>
    <t>Oscilantes</t>
  </si>
  <si>
    <t>SB 4-175 Kit composto da rotore oscillante S 4-175, n. 4 bicchieri B 175 e n. 4 coperchi di Biosafe L 175. Velocità massima 4.500rpm, accelerazione massima 3.600 xg.</t>
  </si>
  <si>
    <t>Swing out rotor KIT  SB 4-175, composed by S.O. rotor S 4-175, 4 buckets B 175 (175ml) and 4 Biosafe lids L 175</t>
  </si>
  <si>
    <t>S 4-175 rotore oscillante capacità massima 4 x 175 ml per bascule e bicchieri in alluminio. Velocità massima 4.500rpm, accelerazione massima 3.600 xg.</t>
  </si>
  <si>
    <t>Swing out rotor S 4-175. ONLY ROTOR</t>
  </si>
  <si>
    <t>S 6-96 MP rotore oscillante per micropiastre, capacità massima 6 piastre da 96 pozzetti. Velocità massima 3.200rpm, accelerazione massima 1.950 xg. Fornito completo di due piattelli.</t>
  </si>
  <si>
    <t>Swing out rotor S 6-96 MP for MICROPLATE, supplied complete of 2 plates, max. 6x96 wells</t>
  </si>
  <si>
    <t>B 175 bicchiere in alluminio da 175 ml per rotore S 4-175.</t>
  </si>
  <si>
    <t>Bucket B 175 (175 ml) for rotor S 4-175. One piece.</t>
  </si>
  <si>
    <t>L 175 coperchio per sicurezza biologica per bicchiere B 175.</t>
  </si>
  <si>
    <t>Biosafe lid L 175. One piece</t>
  </si>
  <si>
    <t>Ángulo Fijo</t>
  </si>
  <si>
    <t>A 32-15 Rotore ad angolo fisso 37° per provette da 15 ml, numero max per rotore 32. Velocità massima 4.500 rpm, accelerazione massima 3.280 xg.</t>
  </si>
  <si>
    <t>Fixed angle rotor A 32-15 for 32 tubes 15ml</t>
  </si>
  <si>
    <t>A 8-50 Rotore ad angolo fisso 37° per provette da 50 ml, numero max per rotore 8. Velocità massima 6.000 rpm, accelerazione massima 4.800 xg.</t>
  </si>
  <si>
    <t>Fixed angle rotor A 8-50 for 8 tubes 50ml</t>
  </si>
  <si>
    <t>A 6-100 Rotore ad angolo fisso 37° per provette da 100 ml, numero max per rotore 6. Velocità massima 5.000 rpm, accelerazione massima 3.330 xg.</t>
  </si>
  <si>
    <t>Fixed angle rotor A 6-100 for 6 tubes 100ml</t>
  </si>
  <si>
    <t>ROTORES DE ALTA VELOCIDAD (SÓLO NEYA 16 Y NEYA 16 REF)</t>
  </si>
  <si>
    <t>A 6-50 Rotore ad angolo fisso XX° HIGH SPEED per provette da 50 ml, numero max per rotore 6. Velocità massima 9.500 rpm, accelerazione massima 10.050 xg. Fornito di coperchio di Biosafe.</t>
  </si>
  <si>
    <t>Fixed angle rotor A 6-50 HIGH SPEED 6 tubes 50ml, supplied with Biosafe lid
ONLY for NEYA 16-16R</t>
  </si>
  <si>
    <t>A 12-5 Rotore ad angolo fisso 45° per provette tipo EppendorfR da 5 ml, numero max per rotore 12. Velocità massima 14.000 rpm, accelerazione massima 20.380 xg. Fornito di coperchio di Biosafe.</t>
  </si>
  <si>
    <t>Fixed angle rotor A 12-5 for 12 tubes 5ml Eppendorf, supplied with Biosafe lid              ONLY for NEYA 16-16R</t>
  </si>
  <si>
    <t>A 24-2 Rotore ad angolo fisso 45° per provette tipo EppendorfR da 1,5-2 ml, numero max per rotore 24. Velocità massima 15.000 rpm, accelerazione massima 21.000 xg. Fornito di coperchio di Biosafe.</t>
  </si>
  <si>
    <t>Fixed angle rotor A 24-2 for 24 microtubes 1,5-2ml Eppendorf, supplied with Biosafe lid ONLY for NEYA 16-16R</t>
  </si>
  <si>
    <t>A 36-05 Rotore ad angolo fisso 37° per provette tipo EppendorfR da 0,5 ml, numero max per rotore 36. Velocità massima 15.000 rpm, accelerazione massima 21.000 xg. Fornito di coperchio di Biosafe.</t>
  </si>
  <si>
    <t>Fixed angle rotor A 36-05 for 36 microtubes da 0,5 Eppendorf, supplied with Biosafe lid ONLY for NEYA 16-16R</t>
  </si>
  <si>
    <t>PCR 4-8 Rotore ad angolo fisso 45° per strip PCR da 8 provette, numero strip max per rotore 4. Velocità massima 15.000 rpm, accelerazione massima 21.000 xg. Fornito di coperchio di Biosafe.</t>
  </si>
  <si>
    <t>Fixed angle rotor PCR 4-8 for 4 strips of 8 PCR , supplied with Biosafe lid
ONLY for NEYA 16-16R</t>
  </si>
  <si>
    <t>G-40100882</t>
  </si>
  <si>
    <t>HE 24-75 Rotore ad angolo fisso 90° per capillari ematocrito 75x1 mm, numero capillari max per rotore 24. Velocità massima 12.000 rpm, accelerazione massima 15.300 xg. Fornito di coperchio di Biosafe e dispositivo di lettura dei capillari.</t>
  </si>
  <si>
    <t>Hematocrit rotor HE 24-75 for 24 capillaries 1x75 mm, supplied with Biosafe lid
ONLY for NEYA 16-16R</t>
  </si>
  <si>
    <t>Accesorios para rotores NEYA</t>
  </si>
  <si>
    <t>Reductores de aluminio para rotor oscilante S4-175</t>
  </si>
  <si>
    <t>I 12-2 Inserto per 12 provette da 1,5-2 ml tipo Eppendorf R . Provette max per rotore 48. Set di 4 pz.</t>
  </si>
  <si>
    <t>Insert I 12-2 (12 microtubes 1,5-2ml) for buckets B 175. Set of 4 pcs.</t>
  </si>
  <si>
    <t>I 7-5/7 Inserto per 7 provette da prelievo Vacutainer R da 5-7 ml. Provette max per rotore 28. Set di 4 pz.</t>
  </si>
  <si>
    <t>Insert I 7-5/7 (7 collection tubes 5-7ml) for buckets B 175. Set of 4 pcs.</t>
  </si>
  <si>
    <t>I 7-10 Inserto per 7 provette da prelievo Vacutainer R da 10 ml. Provette max per rotore 28. Set di 4 pz.</t>
  </si>
  <si>
    <t>Insert I 7-10 (7 collection tubes 10ml) for buckets B 175. Set of 4 pcs.</t>
  </si>
  <si>
    <t>I 4-15F Inserto per 4 provette a fondo conico tipo Falcon R da 15 ml. Provette max per rotore 16. Set di 4 pz.</t>
  </si>
  <si>
    <t>Insert I 4-15F (4 Falcon/conical tubes 15ml) for buckets B 175. Set of 4 pcs.</t>
  </si>
  <si>
    <t>I 4-15R Inserto per 4 provette a fondo sferico da 15 ml. Provette max per rotore 16. Set di 4 pz.</t>
  </si>
  <si>
    <t>Insert I 4-15R (4 round bottom tubes 15 ml) for buckets B 175. Set of 4 pcs.</t>
  </si>
  <si>
    <t>G-40100652</t>
  </si>
  <si>
    <t>I 1-50F Inserto per 1 provetta a fondo conico tipo Falcon R da 50 ml. Provette max per rotore 4. Set di 4 pz.</t>
  </si>
  <si>
    <t>Insert I 1-50F (1 Falcon/conical tube 50ml) for buckets B 175. Set of 4 pcs.</t>
  </si>
  <si>
    <t>I 1-50R Inserto per 1 provetta a fondo sferico da 50 ml. Provette max per rotore 4. Set di 4 pz.</t>
  </si>
  <si>
    <t>Insert I 1-50R (1 round bottom tube 50 ml) for buckets B 175. Set of 4 pcs.</t>
  </si>
  <si>
    <t>I 1-100 Inserto per 1 provetta a fondo sferico da 100 ml. Provette max per rotore 4. Set di 4 pz.</t>
  </si>
  <si>
    <t>Insert I 1-100 (1 round bottom tube 100 ml) for buckets B 175. Set of 4 pcs.</t>
  </si>
  <si>
    <t>Vasos reductores de aluminio para rotor oscilante S4-175</t>
  </si>
  <si>
    <t>G-40101532</t>
  </si>
  <si>
    <t>B  2-50F  bascula in alluminio per 2 provette a fondo conico da 50 ml, per rotore S 4-175. Provette max per rotore 8. (minimo 4 pezzi)</t>
  </si>
  <si>
    <t>B 2-50F carrier for 2 Falcon/conical tubes 50 ml. For rotor S 4-175 (min. 4 pieces).                One piece</t>
  </si>
  <si>
    <t>G-40101582</t>
  </si>
  <si>
    <t>B  2-50R  bascula in alluminio per 2 provette a fondo sferico da 50 ml, per rotore S 4-175. Provette max per rotore 8. (minimo 4 pezzi)</t>
  </si>
  <si>
    <t>B 2-50R carrier for 2 round bottom tubes 50 ml. For rotor S 4-175 (min. 4 pieces).                                One piece</t>
  </si>
  <si>
    <t>G-40101542</t>
  </si>
  <si>
    <t>B  7-15F  bascula in alluminio per 7 provette a fondo conico da 15 ml, per rotore S 4-175. Provette max per rotore 28. (minimo 4 pezzi)</t>
  </si>
  <si>
    <t>B 7-15F carrier for 7 Falcon/conical tubes 15 ml. For rotor S 4-175 (min. 4 pieces).                                       One piece</t>
  </si>
  <si>
    <t>G-40101592</t>
  </si>
  <si>
    <t>B  7-15R  bascula in alluminio per 7 provette a fondo sferico da 15 ml, per rotore S 4-175. Provette max per rotore 28. (minimo 4 pezzi)</t>
  </si>
  <si>
    <t>B 7-15R carrier for 7 round bottom tubes 15 ml. For rotor S 4-175 (min. 4 pieces).                              One piece</t>
  </si>
  <si>
    <t>G-40101552</t>
  </si>
  <si>
    <t>B  12-10  bascula in alluminio per 12 provette a fondo sferico da 10 ml, per rotore S 4-175. Provette max per rotore 48. (minimo 4 pezzi)</t>
  </si>
  <si>
    <t>B 12-10 carrier for 12 collection tubes 10 ml . For rotor S 4-175 (min. 4 pieces).                                One piece</t>
  </si>
  <si>
    <t>G-40101562</t>
  </si>
  <si>
    <t>B  14-5/7  bascula in alluminio per 14 provette a fondo sferico da 5-7 ml, per rotore S 4-175. Provette max per rotore 56. (minimo 4 pezzi)</t>
  </si>
  <si>
    <t>B 14-5/7 carrier for 14 collection tubes 5/7ml . For rotor S 4-175 (min. 4 pieces).                                        One piece</t>
  </si>
  <si>
    <t>G-40101572</t>
  </si>
  <si>
    <t>B  16-5/7  bascula in alluminio per 16 provette a fondo sferico da 5-7 ml, per rotore S 4-175. Provette max per rotore 64. (minimo 4 pezzi)</t>
  </si>
  <si>
    <t>B 16-5/7 carrier for 16 collection tubes 5/7ml . For rotor S 4-175 (min. 4 pieces).                                 One piece</t>
  </si>
  <si>
    <t>Vasos de metal de 15 ml para rotor A32-15</t>
  </si>
  <si>
    <t xml:space="preserve">B 15F per provette a fondo conico da 15 ml. Completo di provetta FalconR da 15 ml. </t>
  </si>
  <si>
    <t>B 15F metal buckets complete of Falcon tube 15 ml. Only for F.A. rotor A 32-15</t>
  </si>
  <si>
    <t xml:space="preserve">B 15G per provette a fondo sferico da 15 ml. Completo di provetta in vetro da 15 ml. </t>
  </si>
  <si>
    <t>B 15G metal buckets complete of Glass tube 15 ml. Only for F.A. rotor A 32-15</t>
  </si>
  <si>
    <t xml:space="preserve">B 15P per provette a fondo sferico da 15 ml. Completo di provetta in plastica da 15 ml. </t>
  </si>
  <si>
    <t>B 15P metal buckets complete of Plastic tube 15 ml. Only for F.A. rotor A 32-15</t>
  </si>
  <si>
    <t>Reductores para vasos de 15 ml</t>
  </si>
  <si>
    <t>G-40101302</t>
  </si>
  <si>
    <t>RE 15-5/7S Riduttore per portaprovette da 15 ml B 15F, B 15G, B 15P a provette 5/7 ml a fondo sferico di tipo CORTO 13x75 mm.</t>
  </si>
  <si>
    <t>RE 15-5/7 S reductor for tube from 15ml to 5/7ml SHORT type 13x75mm</t>
  </si>
  <si>
    <t>G-40101312</t>
  </si>
  <si>
    <t>RE 15-5/7L Riduttore per portaprovette da 15 ml B 15F, B 15G, B 15P a provette 5/7 ml a fondo sferico di tipo LUNGO 13x100 mm.</t>
  </si>
  <si>
    <t>RE 15-5/7 L reductor for tube from 15ml to 5/7ml LONG type 13x100mm</t>
  </si>
  <si>
    <t>Vasos de metal de 50 ml para rotor A8-50</t>
  </si>
  <si>
    <t xml:space="preserve">B 50XF per provette a fondo conico da 50 ml. Completo di provetta FalconR da 50 ml. </t>
  </si>
  <si>
    <t>B 50XF metal buckets complete of Falcon tube 50 ml. Only for F.A. rotor A 8-50 and  A 6-50</t>
  </si>
  <si>
    <t xml:space="preserve">B 50XG per provette a fondo sferico da 50 ml. Completo di provetta in vetro da 50 ml. </t>
  </si>
  <si>
    <t>B 50XG metal buckets complete of Glass tube 50 ml. Only for F.A. rotor A 8-50
and A 6-50</t>
  </si>
  <si>
    <t xml:space="preserve">B 50XP per provette a fondo sferico da 50 ml. Completo di provetta in plastica da 50 ml. </t>
  </si>
  <si>
    <t>B 50XP metal buckets complete of Plastic tube 50 ml. Only for F.A. rotor A 8-50 and A 6-50</t>
  </si>
  <si>
    <t>Reductores para vasos de 50 ml</t>
  </si>
  <si>
    <t>RE 50-15F Riduttore per portaprovette da 50 ml B 50XF, B 50XG, B 50XP, B 50F, B 50G, B 50P, a provette 15 ml a fondo conico tipo FalconR.</t>
  </si>
  <si>
    <t>RE 50-15 F reductor from 50ml to 15ml Falcon/conical tube</t>
  </si>
  <si>
    <t>RE 50-15R Riduttore per portaprovette da 50 ml B 50XF, B 50XG, B 50XP, B 50F, B 50G, B 50P, a provette 15 ml a fondo sferico.</t>
  </si>
  <si>
    <t>RE 50-15 R reductor from 50ml to 15ml round bottom tube</t>
  </si>
  <si>
    <t>RE 50-10 Riduttore per portaprovette da 50 ml B 50XF, B 50XG, B 50XP, B 50F, B 50G, B 50P, a provette 10 ml a fondo sferico.</t>
  </si>
  <si>
    <t xml:space="preserve">RE 50-10 reductor from 50ml to 10ml collection tube </t>
  </si>
  <si>
    <t>Vasos de metal de 100 ml  para rotor A6-100</t>
  </si>
  <si>
    <t xml:space="preserve">B 100G per provette a fondo sferico da 100 ml. Completo di provetta in vetro da 100 ml. </t>
  </si>
  <si>
    <t>B 100G metal buckets complete of Glass tube 100 ml. Only for F.A. rotor A 6-100</t>
  </si>
  <si>
    <t xml:space="preserve">B 100P per provette a fondo sferico da 100 ml. Completo di provetta in plastica da 100 ml. </t>
  </si>
  <si>
    <t>B 100P metal buckets complete of Plastic tube 100 ml. Only for F.A. rotor A 6-100</t>
  </si>
  <si>
    <t>Reductores para vasos de 100 ml</t>
  </si>
  <si>
    <t>RE 100-50F Riduttore per portaprovette da 100 ml B 100G, B 100P, a provette 50 ml a fondo conico tipo FalconR.</t>
  </si>
  <si>
    <t>RE 100-50F reductor from 100ml to 50ml Falcon/conical tube</t>
  </si>
  <si>
    <t>RE 100-50R Riduttore per portaprovette da 100 ml B 100G, B 100P, a provette 50 ml a fondo sferico.</t>
  </si>
  <si>
    <t>RE 100-50R reductor from 100ml to 50ml round bottom tube</t>
  </si>
  <si>
    <t>RE 100-15F Riduttore per portaprovette da 100 ml B 100G, B 100P, a provette 15 ml a fondo conico tipo FalconR.</t>
  </si>
  <si>
    <t>RE 100-15F reductor from 100ml to 15ml Falcon/conical tube</t>
  </si>
  <si>
    <t>RE 100-15R Riduttore per portaprovette da 100 ml B 100G, B 100P, a provette 15 ml a fondo sferico.</t>
  </si>
  <si>
    <t>RE 100-15R reductor from 100ml to 15ml round bottom tube</t>
  </si>
  <si>
    <t>Vasos de metal de 50 ml para rotor A6-50</t>
  </si>
  <si>
    <t>Vasos de metal de 50 ml para rotor A6-50 (sólo para NEYA 16 y NEYA 16 REF)</t>
  </si>
  <si>
    <t>Reductores para vasos de 50 ml (sólo para NEYA 16 y NEYA 16 REF)</t>
  </si>
  <si>
    <t>RE 2-05 Riduttore per microprovette da 0,5 ml per rotore A 24-2. Set di 24 pz.</t>
  </si>
  <si>
    <t>RE 2-05 reductor for microtube from 2ml to 0,5ml. Set of 24 pcs.</t>
  </si>
  <si>
    <t>RE 2-02 Riduttore per microprovette da 0,2 ml per rotore A 24-2. Set di 24 pz.</t>
  </si>
  <si>
    <t>RE 2-02 reductor for microtube from 2ml to 0,2ml. Set of 24 pcs.</t>
  </si>
  <si>
    <t>RE 05-02 Riduttore per microprovette da 0,2 ml per rotore A 36-05. Set di 36 pz.</t>
  </si>
  <si>
    <t>RE 05-02 reductor for microtube from 0,5ml to 0,2ml. Set of 36 pcs.</t>
  </si>
  <si>
    <t>Tubos de centrífuga</t>
  </si>
  <si>
    <t>T 15F Provetta in plastica tipo FalconR da 15 ml</t>
  </si>
  <si>
    <t>T 15F  Falcon tube 15ml</t>
  </si>
  <si>
    <t xml:space="preserve">T 15G Provetta in vetro a fondo sferico da 15 ml </t>
  </si>
  <si>
    <t>T 15G Glass tube 15ml</t>
  </si>
  <si>
    <t xml:space="preserve">T 15P Provetta in plastica a fondo sferico da 15 ml </t>
  </si>
  <si>
    <t>T 15P Plastic tube 15ml</t>
  </si>
  <si>
    <t>T 50F Provetta in plastica tipo FalconR da 50 ml</t>
  </si>
  <si>
    <t>T 50F Falcon tube 50ml</t>
  </si>
  <si>
    <t xml:space="preserve">T 50G Provetta in vetro a fondo sferico da 50 ml </t>
  </si>
  <si>
    <t>T 50G Glass tube 50ml</t>
  </si>
  <si>
    <t xml:space="preserve">T 50P Provetta in plastica a fondo sferico da 50 ml </t>
  </si>
  <si>
    <t>T 50P Plastic tube 50ml</t>
  </si>
  <si>
    <t xml:space="preserve">T 100G Provetta in vetro a fondo sferico da 100 ml </t>
  </si>
  <si>
    <t>T 100G Glass tube 100ml</t>
  </si>
  <si>
    <t xml:space="preserve">T 100P Provetta in plastica a fondo sferico da 100 ml </t>
  </si>
  <si>
    <t>T 100P Plastic tube 100 ml</t>
  </si>
  <si>
    <t xml:space="preserve">T 175 Bottiglia in plastica a fondo piatto da 175 ml </t>
  </si>
  <si>
    <t>T 175 Plastic flat bottom bottle 175 ml</t>
  </si>
  <si>
    <t>Estructura soporte para NEYA</t>
  </si>
  <si>
    <t>G-40101802</t>
  </si>
  <si>
    <t>[ES] Mueble de soporte para todo tipo de centrífuga NEYA, con ruedas  giratorias.</t>
  </si>
  <si>
    <t>ESTUFA</t>
  </si>
  <si>
    <t>ESTUFAS ARGOLAB DE CONVENCIÓN NATURAL</t>
  </si>
  <si>
    <t>G-TCN30</t>
  </si>
  <si>
    <t>TCN 30 stufa a convezione naturale ArgoLab.  Volume utile 30 Lt.</t>
  </si>
  <si>
    <t>TCN 30 BASIC - natural convection oven, +5 °C RT…200°C,  30 Lt volume, digital controller, safety class 3.1, n.2 shelves and Accredia certificate of calibration at 150°C included.</t>
  </si>
  <si>
    <t>G-TCN50</t>
  </si>
  <si>
    <t>TCN 50 stufa a convezione naturale ArgoLab. Campo di lavoro: da 5° oltre la temperatura ambiente fino a 300°C. Volume utile 50 Lt.  Sistema di controllo digitale tipo PID con ridotto numero di tasti di regolazione per una facile impostazione dei parametri. Display digitale a due colori, LED multicolor per le diverse fasi di riscaldamento e allarmi acustico-visivi.</t>
  </si>
  <si>
    <t>TCN 50 BASIC - natural convection oven, +5 °C RT…300°C,  50 Lt volume, digital controller, safety class 3.1, n.2 shelves and Accredia certificate of calibration at 150°C included.</t>
  </si>
  <si>
    <t>G-TCNPRO50</t>
  </si>
  <si>
    <t>TCN 50 Versione professional 7 programmi memorizzabili con 10 step ciascuno</t>
  </si>
  <si>
    <t>TCN 50 PROFESSIONAL - with 7 programs x 10 steps</t>
  </si>
  <si>
    <t>G-TCN115</t>
  </si>
  <si>
    <t>TCN 115 stufa a convezione naturale ArgoLab. Campo di lavoro: da 5° oltre la temperatura ambiente fino a 300°C. Volume utile 115 Lt.  Sistema di controllo digitale tipo PID con ridotto numero di tasti di regolazione per una facile impostazione dei parametri. Display digitale a due colori, LED multicolor per le diverse fasi di riscaldamento e allarmi acustico-visivi.</t>
  </si>
  <si>
    <t>TCN 115 BASIC - natural convection oven, +5 °C RT…300°C,  115 Lt volume, digital controller, safety class 3.1, n.2 shelves and Accredia certificate of calibration at 150°C included.</t>
  </si>
  <si>
    <t>G-TCNPRO115</t>
  </si>
  <si>
    <t>TCN 115 Versione Professional  7 programmi memorizzabili con 10 step ciascuno</t>
  </si>
  <si>
    <t>TCN 115 PROFESSIONAL - with 7 programs x 10 steps</t>
  </si>
  <si>
    <t>G-TCN200</t>
  </si>
  <si>
    <t>G-TCNPRO200</t>
  </si>
  <si>
    <t>Acccesorios para estufas de convección natural</t>
  </si>
  <si>
    <t>Ripiano grigliato in acciaio per stufa TCN30</t>
  </si>
  <si>
    <t>Steel wire shelf for TCN 30</t>
  </si>
  <si>
    <t>Ripiano in acciaio grigliato per stufa TCN 50/TCF 50</t>
  </si>
  <si>
    <t>Steel wire shelf for TCN 50 / TCF 50</t>
  </si>
  <si>
    <t>Ripiano grigliato in acciaio per stufa TCN 115 / TCF 120</t>
  </si>
  <si>
    <t>Steel wire shelf for TCN 115 / TCF 120</t>
  </si>
  <si>
    <t>Ripiano grigliato in acciaio per stufa TCN 200 / TCF 200</t>
  </si>
  <si>
    <t>Steel wire shelf for TCN 200 / TCF 200</t>
  </si>
  <si>
    <t>Supporto forato per ripiano grigliato TCN 30</t>
  </si>
  <si>
    <t>Steel holed platform applicable to wire shelf for TCN 30</t>
  </si>
  <si>
    <t>Supporto forato per ripiano grigliato TCN 50 / TCF 50</t>
  </si>
  <si>
    <t>Steel holed platform applicable to wire shelf for TCN 50 / TCF 50</t>
  </si>
  <si>
    <t>Supporto forato per ripiano grigliato TCN 115 / TCF 120</t>
  </si>
  <si>
    <t>Steel holed platform applicable to wire shelf for TCN 115 / TCF 120</t>
  </si>
  <si>
    <t>Supporto forato per ripiano grigliato TCN 200 / TCF 200</t>
  </si>
  <si>
    <t>Steel holed platform applicable to wire shelf for TCN 200 / TCF 200</t>
  </si>
  <si>
    <t>Ruote per ICN 200, TCN200, TCF 200, TCF 400. Set 4 pezzi</t>
  </si>
  <si>
    <t>Wheels for ICN 200, TCN 200, TCF 200, TCF 400 - Set of 4 pcs.</t>
  </si>
  <si>
    <t>ESTUFAS ARGOLAB DE AIRE FORZADO</t>
  </si>
  <si>
    <t>G-TFC50</t>
  </si>
  <si>
    <t>G-TFCPRO50</t>
  </si>
  <si>
    <t>G-TCF120</t>
  </si>
  <si>
    <t xml:space="preserve">TCF 120 stufa a ventilazione forzata ArgoLab. Campo di lavoro: da 10° oltre la temperatura ambiente fino a 300°C. Volume utile 120 Lt. Variazione della temperatura nel tempo a 150°C: ±0,3°C. uniformità della temperatura nello spazio a 150°C: ± 2%. Sistema di controllo digitale tipo PID con ridotto numero di tasti di regolazione per una facile impostazione dei parametri. Display digitale a due colori, LED multicolor per le diverse fasi di riscaldamento e allarmi acustico-visivi. </t>
  </si>
  <si>
    <t>TCF 120 BASIC - forced air oven, +10 °C RT…300°C,  120 Lt volume, digital controller, safety class 3.1, n.2 shelves and Accredia certificate of calibration at 150°C included.</t>
  </si>
  <si>
    <t>G-TCFPRO120</t>
  </si>
  <si>
    <t>TCF 120 Versione professional 7 programmi memorizzabili con 10 step ciascuno</t>
  </si>
  <si>
    <t>TCF 120 PROFESSIONAL - with 7 programs x 10 steps</t>
  </si>
  <si>
    <t>G-TCF200</t>
  </si>
  <si>
    <t>TCF 200 Stufa a ventilazione forzata Argolab. Volume utile 200 Lt.</t>
  </si>
  <si>
    <t>TCF 200 BASIC - forced air oven, +10 °C RT…300°C,  200 Lt volume, digital controller, safety class 3.1, n.2 shelves and Accredia certificate of calibration at 150°C included.</t>
  </si>
  <si>
    <t>G-TCFPRO200</t>
  </si>
  <si>
    <t>TCF 200 Versione professional 7 programmi memorizzabili con 10 step ciascuno</t>
  </si>
  <si>
    <t>TCF 200 PROFESSIONAL - with 7 programs x 10 steps</t>
  </si>
  <si>
    <t>G-TCF400</t>
  </si>
  <si>
    <t>TCF 400 Stufa a ventilazione forzata a doppia nata  Argolab. Volume utile 400 Lt.</t>
  </si>
  <si>
    <t>TCF 400 BASIC - forced air oven, +10 °C RT…300°C,  400 Lt volume, double door opening, digital controller, safety class 3.1, n.2 shelves and Accredia certificate of calibration at 150°C included.</t>
  </si>
  <si>
    <t>G-TCFPRO400</t>
  </si>
  <si>
    <t>Acccesorios para estufas de aire forzado</t>
  </si>
  <si>
    <t>Ripiano in acciaio grigliato per stufa TCF 400</t>
  </si>
  <si>
    <t>Steel wire shelf for TCF 400</t>
  </si>
  <si>
    <t>Supporto forato per ripiano grigliato  TCF 400</t>
  </si>
  <si>
    <t>Steel holed platform applicable to wire shelf for TCF 400</t>
  </si>
  <si>
    <t>INCUBADORES</t>
  </si>
  <si>
    <t xml:space="preserve">INCUBADORAS ARGOLAB DE CONVECCIÓN NATURAL </t>
  </si>
  <si>
    <t>G-ICN16</t>
  </si>
  <si>
    <t xml:space="preserve">ICN 16 incubatore a circolazione d’aria naturale ArgoLab. Campo di lavoro: da 5° oltre temperatura ambiente fino a 70°C. Volume utile 16 Lt. Variazione della temperatura a 37°C: ±0,3°C. Porta in acciaio inox con ampia finestratura in vetro. </t>
  </si>
  <si>
    <t>ICN 16 BASIC - natural convection incubator, +5 °C RT…70°C, 16 Lt volume, digital controller, n.2 shelves and Accredia certificate of calibration at 37°C  included.</t>
  </si>
  <si>
    <t>G-ICNPRO16</t>
  </si>
  <si>
    <t>ICN 16 Versione Professional 7 programmi memorizzabili con 10 step ciascuno</t>
  </si>
  <si>
    <t>ICN 16 PROFESSIONAL - with 7 programs x 10 steps</t>
  </si>
  <si>
    <t>G-ICN35</t>
  </si>
  <si>
    <t xml:space="preserve">ICN 35 incubatore a circolazione d’aria naturale ArgoLab. Campo di lavoro: da 5° oltre temperatura ambiente fino a 70°C. Volume utile 35 Lt. Variazione della temperatura a 37°C: ±0,3°C. Porta in acciaio inox con ampia finestratura in vetro. </t>
  </si>
  <si>
    <t>ICN 35 BASIC - natural convection incubator, +5 °C RT…70°C, 35 Lt volume, digital controller, n.2 shelves and Accredia certificate of calibration at 37°C  included.</t>
  </si>
  <si>
    <t>G-ICNPRO35</t>
  </si>
  <si>
    <t>G-ICN55</t>
  </si>
  <si>
    <t xml:space="preserve">ICN 55 incubatore a circolazione d’aria naturale ArgoLab. Campo di lavoro: da 5° oltre temperatura ambiente fino a 70°C. Volume utile 55Lt. Variazione della temperatura a 37°C: ±0,3°C. Porta esterna in acciaio inox e porta interna in vetro. </t>
  </si>
  <si>
    <t>ICN 55 BASIC - natural convection incubator, +5 °C RT…70°C, 55 Lt volume, digital controller, n.2 shelves and Accredia certificate of calibration at 37°C included.</t>
  </si>
  <si>
    <t>G-ICNPRO55</t>
  </si>
  <si>
    <t>ICN 55 Versione Professional 7 programmi memorizzabili con 10 step ciascuno</t>
  </si>
  <si>
    <t>ICN 55 PROFESSIONAL - with 7 programs x 10 steps</t>
  </si>
  <si>
    <t>G-ICN120</t>
  </si>
  <si>
    <t xml:space="preserve">ICN 120 incubatore a circolazione d’aria naturale ArgoLab. Campo di lavoro: da 5° oltre temperatura ambiente fino a 70°C. Volume utile 120 Lt. Variazione della temperatura a 37°C: ±0,3°C.Porta esterna in acciaio inox e porta interna in vetro. </t>
  </si>
  <si>
    <t>ICN 120 BASIC - natural convection incubator, +5 °C RT…70°C, 120 Lt volume, digital controller, n.2 shelves and Accredia certificate of calibration at 37°C included.</t>
  </si>
  <si>
    <t>G-ICNPRO120</t>
  </si>
  <si>
    <t>G-ICN200</t>
  </si>
  <si>
    <t>ICN 200 incubatore a circolazione d’aria naturale ArgoLab. Volume utile fino a 200 Lt.</t>
  </si>
  <si>
    <t>ICN 200 BASIC - natural convection incubator, +5 °C RT…70°C, 200 Lt volume, digital controller, n.2 shelves and Accredia certificate of calibration at 37°C included.</t>
  </si>
  <si>
    <t>G-ICNPRO200</t>
  </si>
  <si>
    <t>ICN 200 Versione Professional 7 programmi memorizzabili con 10 step ciascuno</t>
  </si>
  <si>
    <t>ICN 200 PROFESSIONAL - with 7 programs x 10 steps</t>
  </si>
  <si>
    <t>Acccesorios para incubadoras de convección natural</t>
  </si>
  <si>
    <t xml:space="preserve">Ripiano grigliato per ICN 16 </t>
  </si>
  <si>
    <t>Steel wire shelf for ICN 16</t>
  </si>
  <si>
    <t>Ripiano grigliato per ICN 35</t>
  </si>
  <si>
    <t>Steel wire shelf for ICN 35</t>
  </si>
  <si>
    <t>Ripiano grigliato per ICN 55</t>
  </si>
  <si>
    <t>Steel wire shelf for ICN 55</t>
  </si>
  <si>
    <t>Ripiano grigliato per ICN 120</t>
  </si>
  <si>
    <t>Steel wire shelf for ICN 120</t>
  </si>
  <si>
    <t>Ripiano grigliato per ICN 200</t>
  </si>
  <si>
    <t>Steel wire shelf for ICN 200</t>
  </si>
  <si>
    <t>INCUBADORES ARGOLAB REFRIGERADOS</t>
  </si>
  <si>
    <t>G-IC150R</t>
  </si>
  <si>
    <t xml:space="preserve">IC 150-R incubatore refrigerato a circolazione d’aria forzata ArgoLab. Campo di lavoro: da 0° fino a 60°C. Volume utile 150 Lt. Variazione della temperatura nel tempo a 25°C: ±0,1°C, uniformità della temperatura nello spazio a 25 °C: ±0,5°C. Porta esterna in acciaio con ampia finestratura in vetro per l’osservazione dei campioni. </t>
  </si>
  <si>
    <t>IC 150-R BASIC air forced cooled incubator, 0 °C…60 °C, 150 Lt volume, digital controller, safety class 3.1, n. 3 shelves and Accredia certificate of calibration at 25 °C included.</t>
  </si>
  <si>
    <t>G-ICPRO150R</t>
  </si>
  <si>
    <t>IC 150-R Versione Professional 7 programmi memorizzabili con 10 step ciascuno</t>
  </si>
  <si>
    <t>IC 150-R PROFESSIONAL - with 7 programs x 10 steps</t>
  </si>
  <si>
    <t>CÁMARAS CLIMÁTICAS ARGOLAB</t>
  </si>
  <si>
    <t>G-CH150</t>
  </si>
  <si>
    <t>CH 150 camera climatica Argolab. Volume utile 150 Lt. Campo di lavoro: -10 ÷ 85 °C (senza umidità), 10 ÷ 70 °C (con umidità) – da 30 a 95 %RH . Uniformità della temperatura nello spazio: ±0,5 (senza umidità), ± 1,5 (10°C ÷ 70°C / 30 ÷ 95% RH), Fluttuazione dell’umidità: ≤ 2 % (10°C ÷ 70°C / 30 ÷ 95% RH). Display digitale retroilluminato alfanumerico LCD. Timer digitale ed orologio con data ed ora per funzioni GLP.</t>
  </si>
  <si>
    <t>CH 150  air forced cooled and climatic chamber, 150 Lt volume, range -10°…85°C (without umidity), 10°…70°C (with umidity), 40 to 95% RH, digital controller with programs, data printer, safety class 3.1, n. 3 shelves.</t>
  </si>
  <si>
    <t>G-CH250</t>
  </si>
  <si>
    <t>CH 250 camera climatica Argolab. Volume utile 250 Lt. Campo di lavoro: -10 ÷ 85 °C (senza umidità), 10 ÷ 70 °C (con umidità) – da 30 a 95 %RH . Uniformità della temperatura nello spazio: ±0,5 (senza umidità), ± 1,5 (10°C ÷ 70°C / 30 ÷ 95% RH), Fluttuazione dell’umidità: ≤ 2 % (10°C ÷ 70°C / 30 ÷ 95% RH). Display digitale retroilluminato alfanumerico LCD. Timer digitale ed orologio con data ed ora per funzioni GLP.</t>
  </si>
  <si>
    <t>CH 250  air forced cooled and climatic chamber, 250 Lt volume, range -10°…85°C (without umidity), 10°…70°C (with umidity), 40 to 95% RH, digital controller with programs, data printer, safety class 3.1, n. 3 shelves.</t>
  </si>
  <si>
    <t xml:space="preserve">INCUBADORA CON AGITADOR SKI-4 ARGOLAB DE </t>
  </si>
  <si>
    <t>G-SKI4</t>
  </si>
  <si>
    <t>SKI 4 Incubatore con agitatore a scuotimento da banco con movimento di rotazione orbitale.  Ampio Display LCD retroilluminato con indicazione simultanea della temperatura impostata e di quella reale, della velocità di agitazione e del tempo.</t>
  </si>
  <si>
    <t>SKI-4 air forced shaking incubator,  +5 °C RT…60 °C, 7 flasks of 500 ml / 4 flasks of 1000 ml capacity, digital controller, safety class 3.1, standard multiposition 350 x 350 mm platform included.</t>
  </si>
  <si>
    <t>Accesorios para incubadora con agitador SKI 4</t>
  </si>
  <si>
    <t xml:space="preserve">Supporto forato per fissaggio clips </t>
  </si>
  <si>
    <t>Holed platform for flask clips</t>
  </si>
  <si>
    <t>Clips a molla per beute da 100 ml per supporto forato SKI 4. Max 16 clips</t>
  </si>
  <si>
    <t>Fixing clip for flask volume 100 ml for SKI 4</t>
  </si>
  <si>
    <t>Clips a molla per beute da 200 / 250 ml per supporto forato SKI 4. Max 9 clips</t>
  </si>
  <si>
    <t>Fixing clip for flask volume 200/250 ml for SKI 4</t>
  </si>
  <si>
    <t>Clips a molla per beute da 500 ml per supporto forato SKI 4. Max 9 clips</t>
  </si>
  <si>
    <t>Fixing clip for flask volume 500 ml for SKI 4</t>
  </si>
  <si>
    <t>Clips a molla per beute da 1000 ml per supporto forato SKI 4. Max 4 clips</t>
  </si>
  <si>
    <t>Fixing clip for flask volume 1000 ml for SKI 4</t>
  </si>
  <si>
    <t>Clips a molla per beute da 2000 ml per supporto forato SKI 4. Max 4 clips</t>
  </si>
  <si>
    <t>Fixing clip for flask volume 2000 ml for SKI 4</t>
  </si>
  <si>
    <t>BAÑOS AGUA</t>
  </si>
  <si>
    <t>BAÑOS DE AGUA ARGOLAB</t>
  </si>
  <si>
    <t>Sin bomba de recirculación</t>
  </si>
  <si>
    <t>G-WB12</t>
  </si>
  <si>
    <t xml:space="preserve">WB 12 Bagnomaria ArgoLab Campo di lavoro da 5°C sopra temperatura  ambiente a 100C. Capacità della vasca 12 lt </t>
  </si>
  <si>
    <t>WB 12 waterbath, +5 °C RT…100°C,  12 Lt volume, digital controller, safety class 2.0, closing lid and stainless steel bottom plate included.</t>
  </si>
  <si>
    <t>G-WB22</t>
  </si>
  <si>
    <t xml:space="preserve">WB 22 SENZA POMPA Bagnomaria ArgoLab Campo di lavoro da 5°C sopra temperatura  ambiente a 100C. Capacità della vasca 22 lt </t>
  </si>
  <si>
    <t>WB 22 waterbath, +5 °C RT…100°C,  22 Lt volume, digital controller, safety class 2.0, closing lid and stainless steel bottom plate included.</t>
  </si>
  <si>
    <t>Con bomba de recirculación</t>
  </si>
  <si>
    <t>G-WB22PUMP</t>
  </si>
  <si>
    <t xml:space="preserve">WB 22 PUMP Bagnomaria ArgoLab Campo di lavoro da 5°C sopra temperatura  ambiente a 85C. Capacità della vasca 22 lt </t>
  </si>
  <si>
    <t>WB 22 Pump waterbath with recirculation pump, +5 °C RT…85°C,  22 Lt volume, digital controller, safety class 2.0, closing lid and stainless steel bottom plate included.</t>
  </si>
  <si>
    <t>G-WB40PUMP</t>
  </si>
  <si>
    <t>Accesorios para baños de agua</t>
  </si>
  <si>
    <t>Rack 1 per tubi diam 13 mm/20 posti</t>
  </si>
  <si>
    <t>Rack 1 for tubes Ø13mm / 20 positions</t>
  </si>
  <si>
    <t>Rack 2 per tubi diam 18 mm/20 posti</t>
  </si>
  <si>
    <t>Rack 2 for tubes Ø18mm / 20 positions</t>
  </si>
  <si>
    <t>Rack 3 per tubi diam 31 mm/5 posti</t>
  </si>
  <si>
    <t>Rack 3 for tubes Ø31mm / 5 positions</t>
  </si>
  <si>
    <t xml:space="preserve">Rack 4 per tubi diam 56 mm/8 posti(biberon) </t>
  </si>
  <si>
    <t>Rack 4 for tubes Ø56mm / 8 positions (biberon)</t>
  </si>
  <si>
    <t xml:space="preserve">Rack 5 per 5 sacche sangue / 5 posti </t>
  </si>
  <si>
    <t>Rack 5 for blood bags / 5 positions</t>
  </si>
  <si>
    <t>BAÑOS ULTRASONIDOS</t>
  </si>
  <si>
    <t>BAÑOS DE ULTRASONIDOS ARGOLAB</t>
  </si>
  <si>
    <t>Digitales</t>
  </si>
  <si>
    <t>DU-06 Bagno ad ultrasuoni digitale con  capacità: 0,6L. Display luminoso. Timer impostabile 180 e 360 Sec. Frequenza ultrasuoni 40 KHz. Misura della vasca ( L x P x A ) 150 x 85 x65 mm. Fornito completo di  cestello e coperchio in acciaio inox.  Detergente concentrato di pulizia universale 65 ml incluso.</t>
  </si>
  <si>
    <t>DU-06 Digital ultrasonic cleaner, max capacity 0,6 L,                       NO heating, timer 180/360 sec.</t>
  </si>
  <si>
    <t>DU-32 Bagno ad ultrasuoni digitale con  capacità: 3,2L. Display luminosi digitali con indicazione della temperatura attuale e di quella impostata. Controllo separato della potenza degli ultrasuoni e del tempo. Regolazione della temperatura fino a 80°C. Timer impostabile  da 1 a 99 minuti. Frequenza ultrasuoni 40 KHz. Misura della vasca ( L x P x A ) 240 x 135 x100 mm. Fornito completo di  cestello e coperchio in acciaio inox.  Detergente concentrato di pulizia universale 65 ml incluso.</t>
  </si>
  <si>
    <t>DU-32 Digital ultrasonic cleaner, max capacity 3,2 L, Temperature range to 80°C, Timer 1-99min, Ultrasonic power control 1-5.Included stainless mesh basket, stainless lid and 1x60ml concentrate universal cleaner solution</t>
  </si>
  <si>
    <t>DU-45 Bagno ad ultrasuoni digitale con  capacità: 4,5L. Display luminosi digitali con indicazione della temperatura attuale e di quella impostata. Controllo separato della potenza degli ultrasuoni e del tempo. Regolazione della temperatura fino a 80°C. Timer impostabile  da 1 a 99 minuti. Frequenza ultrasuoni 40 KHz. Misura della vasca ( L x P x A ) 300 x 150 x100 mm. Fornito completo di  cestello e coperchio in acciaio inox.  Detergente concentrato di pulizia universale 65 ml incluso.</t>
  </si>
  <si>
    <t>DU-45 Digital ultrasonic cleaner, max capacity 4,5 L, Temperature range to 80°C, Timer 1-99min, Ultrasonic power control 1-5.Included stainless mesh basket, stainless lid and 1x60ml concentrate universal cleaner solution</t>
  </si>
  <si>
    <t>DU-65 Bagno ad ultrasuoni digitale con  capacità: 6,5L. Display luminosi digitali con indicazione della temperatura attuale e di quella impostata. Controllo separato della potenza degli ultrasuoni e del tempo. Regolazione della temperatura fino a 80°C. Timer impostabile  da 1 a 99 minuti. Frequenza ultrasuoni 40 KHz. Misura della vasca ( L x P x A ) 300 x 150 x150 mm. Fornito completo di  cestello e coperchio in acciaio inox.  Detergente concentrato di pulizia universale 65 ml incluso.</t>
  </si>
  <si>
    <t>DU-65 Digital ultrasonic cleaner, max capacity 6,5 L, Temperature range to 80°C, Timer 1-99min, Ultrasonic power control 1-5.Included stainless mesh basket, stainless lid and 1x60ml concentrate universal cleaner solution</t>
  </si>
  <si>
    <t>Analógicos</t>
  </si>
  <si>
    <t>AU-32 Bagno ad ultrasuoni analogico con  capacità: 3,2L. Regolazione della temperatura fino a 80°C e Timer impostabile da 1 a 50 minuti e infinito. Frequenza ultrasuoni 40 KHz. Misura della vasca ( L x P x A ) 240 x 135 x100 mm. Fornito completo di  cestello e coperchio in acciaio inox.  Detergente concentrato di pulizia universale 65 ml incluso.</t>
  </si>
  <si>
    <t>AU-32 Analogic ultrasonic cleaner, max capacity 3,2 L, Temperature range to 80°C, Timer 1-50 min. Included stainless mesh basket, stainless lid and 1x60ml concentrate universal cleaner solution</t>
  </si>
  <si>
    <t>AU-65 Bagno ad ultrasuoni analogico con  capacità: 6,5L. Regolazione della temperatura fino a 80°C e Timer impostabile da 1 a 50 minuti e infinito. Frequenza ultrasuoni 40 KHz. Misura della vasca ( L x P x A ) 300 x 150 x150 mm. Fornito completo di  cestello e coperchio in acciaio inox.  Detergente concentrato di pulizia universale 65 ml incluso.</t>
  </si>
  <si>
    <t>AU-65 Analogic ultrasonic cleaner, max capacity 6,5 L, Temperature range to 80°C, Timer 1-50 min. Included stainless mesh basket, stainless lid and 1x60ml concentrate universal cleaner solution</t>
  </si>
  <si>
    <t>Mini</t>
  </si>
  <si>
    <t>G-CE5700</t>
  </si>
  <si>
    <t>CE-5700A Bagno ad ultrasuoni digitale con  capacità: 0,75L. Display digitale, pulsanti touch, Timer impostabile 90-180-280-380-480 Sec. Frequenza ultrasuoni 42 KHz. Misura della vasca ( L x P x A ) 150 x 130 x 50 mm. Fornito completo di cestello e coperchio.  Detergente concentrato di pulizia universale 65 ml incluso.</t>
  </si>
  <si>
    <t>CE-5700A Digital ultrasonic cleaner, max capacity 0,75 L,                       NO heating, timer 90/180/280/380/480 sec.</t>
  </si>
  <si>
    <t>Accesorios para baños de ultrasonidos digitales y analógicos</t>
  </si>
  <si>
    <t>SS-200 Supporto per i setacci compatibile solo con il modello AU-450.</t>
  </si>
  <si>
    <t>SS-200 sieve adjustable holder for 5pcs sieve 80mm H or 6 pcs sieve 60mm H ONLY FOR MODEL AU-450</t>
  </si>
  <si>
    <t>Becker per DU-45 con 2 fori.</t>
  </si>
  <si>
    <t>Becker support 2 hole - for DU-45</t>
  </si>
  <si>
    <t>Becker per DU-65 e AU-65 con 2 fori.</t>
  </si>
  <si>
    <t xml:space="preserve">Becker support 2 hole - for DU-65 - AU-65 - AU-220 </t>
  </si>
  <si>
    <t>Becker per DU-100 con 4 fori.</t>
  </si>
  <si>
    <t>Becker support 4 hole - for DU-100 and AU-220</t>
  </si>
  <si>
    <t>Soluzione di pulizia universale. Confezione da 65 ml</t>
  </si>
  <si>
    <t>Concentrate Universal Cleaner 60 ml</t>
  </si>
  <si>
    <t>Soluzione di pulizia universale. Confezione da 500 ml</t>
  </si>
  <si>
    <t>Concentrate Universal Cleaner 500 ml</t>
  </si>
  <si>
    <t>M2-A Agitatore magnetico analogico con piastra riscaldante. Velocità di agitazione: 0…1.500 rpm, temperatura riscaldamento: Max 340C. Potenza di riscaldamento: 500W. Volume di agitazione 20 Litri. Piattello diam. 135 mm in acciaio inox. Motore ad induzione senza manutenzione. Grado di protezione: IP42. Dimensioni (L X P X A): 280x160x65mm. Fornito senza asta di sostegno.</t>
  </si>
  <si>
    <t>M2-D Pro Agitatore magnetico digitale a microprocessore con piastra riscaldante. Display LCD multifunzione con indicazione in continuo della velocità e delle temperatura impostata. 3 modi operativi pre-impostati, controllo e regolazione della temperatura massima di protezione con allarme visivo sul display, controllo funzione "Agitazione". Velocità di agitazione: 0…1.500 rpm, temperatura riscaldamento: Max 340C con accuratezza +/-1C con sensore interno, +/-0,2C. con sensore esterno. Potenza di riscaldamento: 500W. Volume di agitazione 20 Litri. Piattello diam. 135 mm in acciaio inox.  Ingresso per sensore esterno di temperatura PT1000, Interfaccia RS232 per controllo remoto.Motore ad induzione senza manutenzione. Grado di protezione: IP42. Dimensioni (L X P X A): 280x160x65mm. Fornito senza asta di sostegno.</t>
  </si>
  <si>
    <t>M3-D Agitatore magnetico digitale a microprocessore con piastra riscaldante in vetroceramica. Display LED con indicazione in continuo della temperatura. Controllo e regolazione della temperatura massima di protezione con allarme visivo sul display. Velocità di agitazione: 0…1.500 rpm, temperatura riscaldamento: Max 550C con accuratezza +/-1C con sensore interno, +/-1C. con sensore esterno. Potenza di riscaldamento: 1000W. Volume di agitazione 10 Litri. Piattello dimensioni 184x184 mm in vetroceramica.  Ingresso per sensore esterno di temperatura PT1000. Motore ad induzione senza manutenzione. Grado di protezione: IP42. Dimensioni (L X P X A): 215x360x112mm. Fornito senza asta di sostegno.</t>
  </si>
  <si>
    <t>Sonda PT1000, lunghezza 230mm per agitatori M2-D Pro, M3-D</t>
  </si>
  <si>
    <t>Supporto regolabile per PT1000 per agitatori Mod. M2-A, M2-D Pro, M3-D</t>
  </si>
  <si>
    <t>Base per inserimento blocchi riscaldanti</t>
  </si>
  <si>
    <t>Blocco porta provette NERO 4 posti provette 40ml</t>
  </si>
  <si>
    <t>Blocco porta provette BLU 4 posti provette 30ml</t>
  </si>
  <si>
    <t>Blocco porta provette VIOLA 4 posti provette 20ml</t>
  </si>
  <si>
    <t>Blocco porta provette ORO 4 posti provette 16ml</t>
  </si>
  <si>
    <t>Blocco porta provette VERDE 6 posti provette 8ml</t>
  </si>
  <si>
    <t>Blocco porta provette ROSSO 11 posti provette 4ml</t>
  </si>
  <si>
    <t>G-22002653</t>
  </si>
  <si>
    <t>Supporto per palloni da 50ml</t>
  </si>
  <si>
    <t>Supporto per palloni da 100ml</t>
  </si>
  <si>
    <t>Supporto per palloni da 250ml</t>
  </si>
  <si>
    <t>Supporto per palloni da 500ml</t>
  </si>
  <si>
    <t>Cover di protezione in materiale plastico per agitatori M2-A, M2-D Pro</t>
  </si>
  <si>
    <t>AGITADORES DE VARILLAS</t>
  </si>
  <si>
    <t xml:space="preserve">Supporto universale per agitatori meccanici </t>
  </si>
  <si>
    <t>Asta di agitazione a pale flottanti. Tipo 1</t>
  </si>
  <si>
    <t>BALANZAS</t>
  </si>
  <si>
    <t>BALANZAS XS</t>
  </si>
  <si>
    <t>BL 224 Bilancia analitica di precisione digitale con capacità di pesata 220g e risoluzione 0,0001 g.</t>
  </si>
  <si>
    <t>BL 224, digital balance, max. capacity 220 g, resolution 0,1 mg, internal calibration, counting samples function, various units measure, with glass plate protection box. Supplied with Certificate of calibration made with weights certified Accredia.</t>
  </si>
  <si>
    <t>BL 303 Bilancia tecnica di precisione digitale con  capacità di pesata: 300g. e  risoluzione: 0,001 g</t>
  </si>
  <si>
    <t>BL 303, digital balance, max. capacity 300 g, resolution 0,001 g, counting samples function, various units measure, with glass plate protection box, supplied with n.1 weight of 100 g Class M1. Supplied with Certificate of calibration made with weights certified Accredia.</t>
  </si>
  <si>
    <t xml:space="preserve">BL 602 Bilancia tecnica di precisione digitale con  capacità di pesata: 600g. e  risoluzione: 0,01 g. </t>
  </si>
  <si>
    <t>BL 602, digital balance, max. capacity 600 g, resolution 0,01 g, counting samples function, various units measure, supplied with n.2 weights of 100 g Class M1.</t>
  </si>
  <si>
    <t xml:space="preserve">BL 2002 Bilancia tecnica di precisione digitale con  capacità di pesata: 2000g. e  risoluzione: 0,01 g. </t>
  </si>
  <si>
    <t>BL 2002, digital balance, max. capacity 2000 g, resolution 0,01 g, counting samples function, various units measure, supplied with n.1 weight of 1000 g Class M1.</t>
  </si>
  <si>
    <t xml:space="preserve">BL 3001 Bilancia tecnica di precisione digitale con  capacità di pesata: 3000g. e  risoluzione: 0,1 g. </t>
  </si>
  <si>
    <t>BL 3001, digital balance, max. capacity 3000 g, resolution 0,1 g, counting samples function, various units measure, supplied with n.1 weight of 1000 g Class M1.</t>
  </si>
  <si>
    <t xml:space="preserve">BL 6001 Bilancia tecnica di precisione digitale con  capacità di pesata: 6000g. e  risoluzione: 0,1 g. </t>
  </si>
  <si>
    <t>BL 6001, digital balance, max. capacity 6000 g, resolution 0,1 g, counting samples function, various units measure, supplied with n.2 weights of 1000 g Class M1.</t>
  </si>
  <si>
    <t>Accesorios balanzas</t>
  </si>
  <si>
    <t>G-PRINTER-RS</t>
  </si>
  <si>
    <t>Stampante esterna per XS BALANCE con RS 232</t>
  </si>
  <si>
    <t>Printer RS 232 for XS Balances</t>
  </si>
  <si>
    <t>Cover di protezione per XS BALANCE</t>
  </si>
  <si>
    <t>Dust soft Cover for  XS Balances</t>
  </si>
  <si>
    <t xml:space="preserve">Certificato di calibrazione riferibile Accredia per XS BALANCE </t>
  </si>
  <si>
    <t>Certificate DKD/Accredia Treceability for XS Balances</t>
  </si>
  <si>
    <t>Peso da 100g Classe M1</t>
  </si>
  <si>
    <t>Weight of 100g Class M1.</t>
  </si>
  <si>
    <t>Peso da 1000g Classe M1</t>
  </si>
  <si>
    <t>Weight of 1000g Class M1.</t>
  </si>
  <si>
    <t>OTROS</t>
  </si>
  <si>
    <t>DS-342</t>
  </si>
  <si>
    <t>5020-0342</t>
  </si>
  <si>
    <t xml:space="preserve">[ES] Medidor de humedad en madera y materiales de construcción. </t>
  </si>
  <si>
    <t>5020-0337</t>
  </si>
  <si>
    <t xml:space="preserve">[ES] Luxómetro LM37, medida de iluminación, con sensor integrado. </t>
  </si>
  <si>
    <t>DS-5020 3821</t>
  </si>
  <si>
    <t xml:space="preserve">[ES] Cronómetro Watch XS, color negro. </t>
  </si>
  <si>
    <t>LW-GC2028</t>
  </si>
  <si>
    <t>GC-2028</t>
  </si>
  <si>
    <t xml:space="preserve">[ES] Medidor de CO2 portátil. </t>
  </si>
  <si>
    <t>Pipettatore Argo-Filler 3</t>
  </si>
  <si>
    <t>REFERENCIA</t>
  </si>
  <si>
    <t>MARCA</t>
  </si>
  <si>
    <t>LABPROCESS</t>
  </si>
  <si>
    <t>PV AM</t>
  </si>
  <si>
    <t>Catálogo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</si>
</sst>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p_t_a"/>
    <numFmt numFmtId="165" formatCode="#,##0.00_ ;[Red]\-#,##0.00\ "/>
    <numFmt numFmtId="166" formatCode="_-* #,##0.00\ &quot;€&quot;_-;\-* #,##0.00\ &quot;€&quot;_-;_-* &quot;-&quot;??\ &quot;€&quot;_-;_-@"/>
  </numFmts>
  <fonts count="32" x14ac:knownFonts="1">
    <font>
      <sz val="12"/>
      <color theme="1"/>
      <name val="Verdana"/>
      <scheme val="minor"/>
    </font>
    <font>
      <sz val="9"/>
      <color theme="1"/>
      <name val="Arial"/>
    </font>
    <font>
      <b/>
      <sz val="10"/>
      <color theme="1"/>
      <name val="Arial"/>
    </font>
    <font>
      <b/>
      <sz val="9"/>
      <color theme="1"/>
      <name val="Arial"/>
    </font>
    <font>
      <sz val="9"/>
      <color theme="1"/>
      <name val="Verdana"/>
    </font>
    <font>
      <sz val="9"/>
      <color rgb="FF000000"/>
      <name val="Arial"/>
    </font>
    <font>
      <sz val="9"/>
      <color theme="0"/>
      <name val="Arial"/>
    </font>
    <font>
      <b/>
      <sz val="9"/>
      <color theme="0"/>
      <name val="Verdana"/>
    </font>
    <font>
      <sz val="9"/>
      <color rgb="FFFF0000"/>
      <name val="Verdana"/>
    </font>
    <font>
      <b/>
      <sz val="9"/>
      <color rgb="FFFFFFFF"/>
      <name val="Verdana"/>
    </font>
    <font>
      <b/>
      <sz val="12"/>
      <color theme="1"/>
      <name val="Verdana"/>
    </font>
    <font>
      <sz val="8"/>
      <color theme="1"/>
      <name val="Verdana"/>
    </font>
    <font>
      <b/>
      <sz val="22"/>
      <color rgb="FFEB6951"/>
      <name val="Verdana"/>
    </font>
    <font>
      <b/>
      <sz val="8"/>
      <color theme="1"/>
      <name val="Verdana"/>
    </font>
    <font>
      <b/>
      <sz val="9"/>
      <color theme="1"/>
      <name val="Verdana"/>
    </font>
    <font>
      <b/>
      <sz val="8"/>
      <color rgb="FFFFFFFF"/>
      <name val="Verdana"/>
    </font>
    <font>
      <b/>
      <sz val="9"/>
      <color rgb="FFEB6951"/>
      <name val="Verdana"/>
    </font>
    <font>
      <sz val="6"/>
      <color theme="1"/>
      <name val="Verdana"/>
    </font>
    <font>
      <b/>
      <sz val="8"/>
      <color rgb="FFEB6951"/>
      <name val="Verdana"/>
    </font>
    <font>
      <sz val="9"/>
      <color rgb="FFEB6951"/>
      <name val="Arial"/>
    </font>
    <font>
      <b/>
      <sz val="9"/>
      <color rgb="FFE46A53"/>
      <name val="Verdana"/>
    </font>
    <font>
      <sz val="8"/>
      <color rgb="FFEB6951"/>
      <name val="Verdana"/>
    </font>
    <font>
      <sz val="9"/>
      <color rgb="FFEB6951"/>
      <name val="Verdana"/>
    </font>
    <font>
      <sz val="8"/>
      <color rgb="FF000000"/>
      <name val="Verdana"/>
    </font>
    <font>
      <sz val="8"/>
      <color rgb="FFFF0000"/>
      <name val="Verdana"/>
    </font>
    <font>
      <b/>
      <i/>
      <sz val="8"/>
      <color theme="1"/>
      <name val="Verdana"/>
    </font>
    <font>
      <b/>
      <sz val="9"/>
      <color rgb="FFFF0000"/>
      <name val="Arial"/>
    </font>
    <font>
      <sz val="9"/>
      <color theme="1"/>
      <name val="Calibri"/>
    </font>
    <font>
      <b/>
      <i/>
      <sz val="9"/>
      <color theme="1"/>
      <name val="Arial"/>
    </font>
    <font>
      <vertAlign val="subscript"/>
      <sz val="9"/>
      <color theme="1"/>
      <name val="Arial"/>
    </font>
    <font>
      <sz val="12"/>
      <color theme="1"/>
      <name val="Verdana"/>
      <scheme val="minor"/>
    </font>
    <font>
      <u/>
      <sz val="12"/>
      <color theme="10"/>
      <name val="Verdana"/>
      <scheme val="minor"/>
    </font>
  </fonts>
  <fills count="20">
    <fill>
      <patternFill patternType="none"/>
    </fill>
    <fill>
      <patternFill patternType="gray125"/>
    </fill>
    <fill>
      <patternFill patternType="solid">
        <fgColor rgb="FF74BCA2"/>
        <bgColor rgb="FF74BCA2"/>
      </patternFill>
    </fill>
    <fill>
      <patternFill patternType="solid">
        <fgColor theme="0"/>
        <bgColor theme="0"/>
      </patternFill>
    </fill>
    <fill>
      <patternFill patternType="solid">
        <fgColor rgb="FF00B0F0"/>
        <bgColor rgb="FF00B0F0"/>
      </patternFill>
    </fill>
    <fill>
      <patternFill patternType="solid">
        <fgColor rgb="FF548135"/>
        <bgColor rgb="FF548135"/>
      </patternFill>
    </fill>
    <fill>
      <patternFill patternType="solid">
        <fgColor rgb="FFBFBFBF"/>
        <bgColor rgb="FFBFBFBF"/>
      </patternFill>
    </fill>
    <fill>
      <patternFill patternType="solid">
        <fgColor rgb="FFEB6951"/>
        <bgColor rgb="FFEB6951"/>
      </patternFill>
    </fill>
    <fill>
      <patternFill patternType="solid">
        <fgColor rgb="FF44546A"/>
        <bgColor rgb="FF44546A"/>
      </patternFill>
    </fill>
    <fill>
      <patternFill patternType="solid">
        <fgColor rgb="FFC5E0B3"/>
        <bgColor rgb="FFC5E0B3"/>
      </patternFill>
    </fill>
    <fill>
      <patternFill patternType="solid">
        <fgColor rgb="FFFF0000"/>
        <bgColor rgb="FFFF0000"/>
      </patternFill>
    </fill>
    <fill>
      <patternFill patternType="solid">
        <fgColor rgb="FFF2F2F2"/>
        <bgColor rgb="FFF2F2F2"/>
      </patternFill>
    </fill>
    <fill>
      <patternFill patternType="solid">
        <fgColor rgb="FFD0CECE"/>
        <bgColor rgb="FFD0CECE"/>
      </patternFill>
    </fill>
    <fill>
      <patternFill patternType="solid">
        <fgColor rgb="FF888888"/>
        <bgColor rgb="FF888888"/>
      </patternFill>
    </fill>
    <fill>
      <patternFill patternType="solid">
        <fgColor rgb="FF9437FF"/>
        <bgColor rgb="FF9437FF"/>
      </patternFill>
    </fill>
    <fill>
      <patternFill patternType="solid">
        <fgColor rgb="FFFF7E79"/>
        <bgColor rgb="FFFF7E79"/>
      </patternFill>
    </fill>
    <fill>
      <patternFill patternType="solid">
        <fgColor rgb="FF941651"/>
        <bgColor rgb="FF941651"/>
      </patternFill>
    </fill>
    <fill>
      <patternFill patternType="solid">
        <fgColor rgb="FFFEF2CB"/>
        <bgColor rgb="FFFEF2CB"/>
      </patternFill>
    </fill>
    <fill>
      <patternFill patternType="solid">
        <fgColor rgb="FFD8D8D8"/>
        <bgColor rgb="FFD8D8D8"/>
      </patternFill>
    </fill>
    <fill>
      <patternFill patternType="solid">
        <fgColor rgb="FFFFFD78"/>
        <bgColor rgb="FFFFFD78"/>
      </patternFill>
    </fill>
  </fills>
  <borders count="14">
    <border>
      <left/>
      <right/>
      <top/>
      <bottom/>
      <diagonal/>
    </border>
    <border>
      <left style="thin">
        <color rgb="FFA5A5A5"/>
      </left>
      <right style="thin">
        <color rgb="FFA5A5A5"/>
      </right>
      <top style="thin">
        <color rgb="FFA5A5A5"/>
      </top>
      <bottom style="thin">
        <color rgb="FFA5A5A5"/>
      </bottom>
      <diagonal/>
    </border>
    <border>
      <left/>
      <right/>
      <top/>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right style="thin">
        <color rgb="FFA5A5A5"/>
      </right>
      <top style="thin">
        <color rgb="FFA5A5A5"/>
      </top>
      <bottom style="thin">
        <color rgb="FFA5A5A5"/>
      </bottom>
      <diagonal/>
    </border>
    <border>
      <left/>
      <right/>
      <top style="thin">
        <color rgb="FFA5A5A5"/>
      </top>
      <bottom style="thin">
        <color rgb="FFBFBFBF"/>
      </bottom>
      <diagonal/>
    </border>
    <border>
      <left/>
      <right/>
      <top style="thin">
        <color rgb="FFBFBFBF"/>
      </top>
      <bottom style="thin">
        <color rgb="FFBFBFBF"/>
      </bottom>
      <diagonal/>
    </border>
    <border>
      <left/>
      <right/>
      <top style="thin">
        <color rgb="FFBFBFBF"/>
      </top>
      <bottom style="thin">
        <color rgb="FFBFBFBF"/>
      </bottom>
      <diagonal/>
    </border>
    <border>
      <left/>
      <right/>
      <top style="thin">
        <color rgb="FFBFBFBF"/>
      </top>
      <bottom style="thin">
        <color rgb="FF969696"/>
      </bottom>
      <diagonal/>
    </border>
    <border>
      <left/>
      <right/>
      <top/>
      <bottom style="thin">
        <color rgb="FF969696"/>
      </bottom>
      <diagonal/>
    </border>
    <border>
      <left/>
      <right/>
      <top style="thin">
        <color rgb="FFBFBFBF"/>
      </top>
      <bottom/>
      <diagonal/>
    </border>
    <border>
      <left/>
      <right/>
      <top style="thin">
        <color rgb="FFBFBFBF"/>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30" fillId="0" borderId="0" applyFont="0" applyFill="0" applyBorder="0" applyAlignment="0" applyProtection="0"/>
    <xf numFmtId="0" fontId="31" fillId="0" borderId="0" applyNumberFormat="0" applyFill="0" applyBorder="0" applyAlignment="0" applyProtection="0"/>
  </cellStyleXfs>
  <cellXfs count="186">
    <xf numFmtId="0" fontId="0" fillId="0" borderId="0" xfId="0"/>
    <xf numFmtId="0" fontId="1" fillId="0" borderId="0" xfId="0" applyFont="1"/>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4" fillId="0" borderId="0" xfId="0" applyFont="1"/>
    <xf numFmtId="0" fontId="8" fillId="0" borderId="0" xfId="0" applyFont="1" applyAlignment="1">
      <alignment wrapText="1"/>
    </xf>
    <xf numFmtId="0" fontId="10" fillId="10" borderId="2" xfId="0" applyFont="1" applyFill="1" applyBorder="1"/>
    <xf numFmtId="0" fontId="10" fillId="0" borderId="0" xfId="0" applyFont="1"/>
    <xf numFmtId="0" fontId="11" fillId="0" borderId="0" xfId="0" applyFont="1"/>
    <xf numFmtId="0" fontId="12" fillId="0" borderId="0" xfId="0" applyFont="1" applyAlignment="1">
      <alignment vertical="center"/>
    </xf>
    <xf numFmtId="0" fontId="13" fillId="0" borderId="3" xfId="0" applyFont="1" applyBorder="1" applyAlignment="1">
      <alignment horizontal="center" vertical="center"/>
    </xf>
    <xf numFmtId="0" fontId="1" fillId="0" borderId="4" xfId="0" applyFont="1" applyBorder="1" applyAlignment="1">
      <alignment vertical="center"/>
    </xf>
    <xf numFmtId="0" fontId="13" fillId="0" borderId="5" xfId="0" applyFont="1" applyBorder="1" applyAlignment="1">
      <alignment horizontal="center" vertical="center"/>
    </xf>
    <xf numFmtId="49" fontId="13" fillId="0" borderId="1" xfId="0" applyNumberFormat="1" applyFont="1" applyBorder="1" applyAlignment="1">
      <alignment vertical="center" wrapText="1"/>
    </xf>
    <xf numFmtId="49" fontId="13" fillId="0" borderId="1" xfId="0" applyNumberFormat="1" applyFont="1" applyBorder="1" applyAlignment="1">
      <alignment horizontal="center" vertical="center" wrapText="1"/>
    </xf>
    <xf numFmtId="0" fontId="11" fillId="0" borderId="0" xfId="0" applyFont="1" applyAlignment="1">
      <alignment horizontal="right" vertical="center"/>
    </xf>
    <xf numFmtId="0" fontId="14" fillId="2" borderId="6" xfId="0" applyFont="1" applyFill="1" applyBorder="1" applyAlignment="1">
      <alignment vertical="center"/>
    </xf>
    <xf numFmtId="0" fontId="1" fillId="2" borderId="6" xfId="0" applyFont="1" applyFill="1" applyBorder="1" applyAlignment="1">
      <alignment vertical="center"/>
    </xf>
    <xf numFmtId="0" fontId="13" fillId="2" borderId="6" xfId="0" applyFont="1" applyFill="1" applyBorder="1" applyAlignment="1">
      <alignment vertical="center" wrapText="1"/>
    </xf>
    <xf numFmtId="0" fontId="13" fillId="2" borderId="6" xfId="0" applyFont="1" applyFill="1" applyBorder="1" applyAlignment="1">
      <alignment horizontal="right" vertical="center" wrapText="1"/>
    </xf>
    <xf numFmtId="0" fontId="15" fillId="2" borderId="6" xfId="0" applyFont="1" applyFill="1" applyBorder="1" applyAlignment="1">
      <alignment vertical="center" wrapText="1"/>
    </xf>
    <xf numFmtId="0" fontId="1" fillId="0" borderId="7" xfId="0" applyFont="1" applyBorder="1" applyAlignment="1">
      <alignment vertical="center"/>
    </xf>
    <xf numFmtId="49" fontId="16" fillId="0" borderId="7" xfId="0" applyNumberFormat="1" applyFont="1" applyBorder="1" applyAlignment="1">
      <alignment vertical="center"/>
    </xf>
    <xf numFmtId="0" fontId="1" fillId="0" borderId="7" xfId="0" applyFont="1" applyBorder="1" applyAlignment="1">
      <alignment vertical="center" wrapText="1"/>
    </xf>
    <xf numFmtId="0" fontId="11" fillId="0" borderId="7" xfId="0" applyFont="1" applyBorder="1" applyAlignment="1">
      <alignment horizontal="right" vertical="center" wrapText="1"/>
    </xf>
    <xf numFmtId="164" fontId="11" fillId="0" borderId="7" xfId="0" applyNumberFormat="1" applyFont="1" applyBorder="1" applyAlignment="1">
      <alignment horizontal="right" vertical="center" wrapText="1"/>
    </xf>
    <xf numFmtId="0" fontId="17" fillId="0" borderId="7" xfId="0" applyFont="1" applyBorder="1" applyAlignment="1">
      <alignment horizontal="center" vertical="center"/>
    </xf>
    <xf numFmtId="0" fontId="11" fillId="0" borderId="7" xfId="0" applyFont="1" applyBorder="1" applyAlignment="1">
      <alignment vertical="center"/>
    </xf>
    <xf numFmtId="0" fontId="11" fillId="0" borderId="7" xfId="0" applyFont="1" applyBorder="1" applyAlignment="1">
      <alignment vertical="center" wrapText="1"/>
    </xf>
    <xf numFmtId="165" fontId="11" fillId="0" borderId="7" xfId="0" applyNumberFormat="1" applyFont="1" applyBorder="1" applyAlignment="1">
      <alignment horizontal="right" vertical="center"/>
    </xf>
    <xf numFmtId="49" fontId="13" fillId="0" borderId="7" xfId="0" applyNumberFormat="1" applyFont="1" applyBorder="1" applyAlignment="1">
      <alignment vertical="center"/>
    </xf>
    <xf numFmtId="0" fontId="1" fillId="0" borderId="7" xfId="0" applyFont="1" applyBorder="1" applyAlignment="1">
      <alignment horizontal="right" vertical="center" wrapText="1"/>
    </xf>
    <xf numFmtId="0" fontId="1" fillId="0" borderId="7" xfId="0" applyFont="1" applyBorder="1" applyAlignment="1">
      <alignment horizontal="center" vertical="center"/>
    </xf>
    <xf numFmtId="0" fontId="1" fillId="2" borderId="8" xfId="0" applyFont="1" applyFill="1" applyBorder="1" applyAlignment="1">
      <alignment vertical="center"/>
    </xf>
    <xf numFmtId="0" fontId="14" fillId="2" borderId="8" xfId="0" applyFont="1" applyFill="1" applyBorder="1" applyAlignment="1">
      <alignment vertical="center"/>
    </xf>
    <xf numFmtId="0" fontId="13" fillId="2" borderId="8" xfId="0" applyFont="1" applyFill="1" applyBorder="1" applyAlignment="1">
      <alignment vertical="center" wrapText="1"/>
    </xf>
    <xf numFmtId="0" fontId="13" fillId="2" borderId="8" xfId="0" applyFont="1" applyFill="1" applyBorder="1" applyAlignment="1">
      <alignment horizontal="right" vertical="center" wrapText="1"/>
    </xf>
    <xf numFmtId="0" fontId="15" fillId="2" borderId="8" xfId="0" applyFont="1" applyFill="1" applyBorder="1" applyAlignment="1">
      <alignment vertical="center" wrapText="1"/>
    </xf>
    <xf numFmtId="49" fontId="14" fillId="0" borderId="7" xfId="0" applyNumberFormat="1" applyFont="1" applyBorder="1" applyAlignment="1">
      <alignment vertical="center"/>
    </xf>
    <xf numFmtId="0" fontId="11" fillId="11" borderId="8" xfId="0" applyFont="1" applyFill="1" applyBorder="1" applyAlignment="1">
      <alignment vertical="center" wrapText="1"/>
    </xf>
    <xf numFmtId="0" fontId="11" fillId="3" borderId="8" xfId="0" applyFont="1" applyFill="1" applyBorder="1" applyAlignment="1">
      <alignment vertical="center"/>
    </xf>
    <xf numFmtId="0" fontId="11" fillId="3" borderId="8" xfId="0" applyFont="1" applyFill="1" applyBorder="1" applyAlignment="1">
      <alignment horizontal="right" vertical="center" wrapText="1"/>
    </xf>
    <xf numFmtId="0" fontId="16" fillId="0" borderId="7" xfId="0" applyFont="1" applyBorder="1" applyAlignment="1">
      <alignment vertical="center"/>
    </xf>
    <xf numFmtId="0" fontId="18" fillId="0" borderId="7" xfId="0" applyFont="1" applyBorder="1" applyAlignment="1">
      <alignment vertical="center" wrapText="1"/>
    </xf>
    <xf numFmtId="0" fontId="18" fillId="0" borderId="7" xfId="0" applyFont="1" applyBorder="1" applyAlignment="1">
      <alignment horizontal="right" vertical="center" wrapText="1"/>
    </xf>
    <xf numFmtId="0" fontId="11" fillId="0" borderId="7" xfId="0" applyFont="1" applyBorder="1" applyAlignment="1">
      <alignment horizontal="right" vertical="center"/>
    </xf>
    <xf numFmtId="0" fontId="19" fillId="0" borderId="7" xfId="0" applyFont="1" applyBorder="1" applyAlignment="1">
      <alignment vertical="center"/>
    </xf>
    <xf numFmtId="0" fontId="13" fillId="0" borderId="7" xfId="0" applyFont="1" applyBorder="1" applyAlignment="1">
      <alignment vertical="center"/>
    </xf>
    <xf numFmtId="0" fontId="14" fillId="2" borderId="8" xfId="0" applyFont="1" applyFill="1" applyBorder="1" applyAlignment="1">
      <alignment vertical="center" wrapText="1"/>
    </xf>
    <xf numFmtId="0" fontId="14" fillId="2" borderId="8" xfId="0" applyFont="1" applyFill="1" applyBorder="1" applyAlignment="1">
      <alignment horizontal="right" vertical="center" wrapText="1"/>
    </xf>
    <xf numFmtId="49" fontId="20" fillId="0" borderId="7" xfId="0" applyNumberFormat="1" applyFont="1" applyBorder="1" applyAlignment="1">
      <alignment vertical="center"/>
    </xf>
    <xf numFmtId="49" fontId="16" fillId="0" borderId="7" xfId="0" applyNumberFormat="1" applyFont="1" applyBorder="1" applyAlignment="1">
      <alignment vertical="center" wrapText="1"/>
    </xf>
    <xf numFmtId="49" fontId="16" fillId="0" borderId="7" xfId="0" applyNumberFormat="1" applyFont="1" applyBorder="1" applyAlignment="1">
      <alignment horizontal="right" vertical="center" wrapText="1"/>
    </xf>
    <xf numFmtId="0" fontId="11" fillId="0" borderId="0" xfId="0" applyFont="1" applyAlignment="1">
      <alignment vertical="center"/>
    </xf>
    <xf numFmtId="0" fontId="21" fillId="0" borderId="7" xfId="0" applyFont="1" applyBorder="1" applyAlignment="1">
      <alignment vertical="center" wrapText="1"/>
    </xf>
    <xf numFmtId="0" fontId="21" fillId="0" borderId="7" xfId="0" applyFont="1" applyBorder="1" applyAlignment="1">
      <alignment horizontal="righ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7" xfId="0" applyFont="1" applyBorder="1" applyAlignment="1">
      <alignment horizontal="left" vertical="center"/>
    </xf>
    <xf numFmtId="0" fontId="1" fillId="0" borderId="7" xfId="0" applyFont="1" applyBorder="1" applyAlignment="1">
      <alignment horizontal="left" vertical="center" wrapText="1"/>
    </xf>
    <xf numFmtId="49" fontId="22" fillId="0" borderId="7" xfId="0" applyNumberFormat="1" applyFont="1" applyBorder="1" applyAlignment="1">
      <alignment vertical="center" wrapText="1"/>
    </xf>
    <xf numFmtId="49" fontId="22" fillId="0" borderId="7" xfId="0" applyNumberFormat="1" applyFont="1" applyBorder="1" applyAlignment="1">
      <alignment horizontal="right" vertical="center" wrapText="1"/>
    </xf>
    <xf numFmtId="0" fontId="23" fillId="0" borderId="7" xfId="0" applyFont="1" applyBorder="1" applyAlignment="1">
      <alignment vertical="center"/>
    </xf>
    <xf numFmtId="0" fontId="23" fillId="0" borderId="0" xfId="0" applyFont="1" applyAlignment="1">
      <alignment vertical="center"/>
    </xf>
    <xf numFmtId="49" fontId="13" fillId="0" borderId="7" xfId="0" applyNumberFormat="1" applyFont="1" applyBorder="1" applyAlignment="1">
      <alignment vertical="center" wrapText="1"/>
    </xf>
    <xf numFmtId="49" fontId="13" fillId="0" borderId="7" xfId="0" applyNumberFormat="1" applyFont="1" applyBorder="1" applyAlignment="1">
      <alignment horizontal="right" vertical="center" wrapText="1"/>
    </xf>
    <xf numFmtId="0" fontId="23" fillId="0" borderId="7" xfId="0" applyFont="1" applyBorder="1" applyAlignment="1">
      <alignment horizontal="right" vertical="center"/>
    </xf>
    <xf numFmtId="0" fontId="24" fillId="0" borderId="7" xfId="0" applyFont="1" applyBorder="1" applyAlignment="1">
      <alignment horizontal="right" vertical="center"/>
    </xf>
    <xf numFmtId="49" fontId="25" fillId="0" borderId="7" xfId="0" applyNumberFormat="1" applyFont="1" applyBorder="1" applyAlignment="1">
      <alignment vertical="center"/>
    </xf>
    <xf numFmtId="49" fontId="25" fillId="0" borderId="7" xfId="0" applyNumberFormat="1" applyFont="1" applyBorder="1" applyAlignment="1">
      <alignment vertical="center" wrapText="1"/>
    </xf>
    <xf numFmtId="49" fontId="25" fillId="0" borderId="7" xfId="0" applyNumberFormat="1" applyFont="1" applyBorder="1" applyAlignment="1">
      <alignment horizontal="right" vertical="center" wrapText="1"/>
    </xf>
    <xf numFmtId="0" fontId="9" fillId="2" borderId="8" xfId="0" applyFont="1" applyFill="1" applyBorder="1" applyAlignment="1">
      <alignment vertical="center"/>
    </xf>
    <xf numFmtId="0" fontId="9" fillId="2" borderId="8" xfId="0" applyFont="1" applyFill="1" applyBorder="1" applyAlignment="1">
      <alignment vertical="center" wrapText="1"/>
    </xf>
    <xf numFmtId="0" fontId="9" fillId="2" borderId="8" xfId="0" applyFont="1" applyFill="1" applyBorder="1" applyAlignment="1">
      <alignment horizontal="right" vertical="center" wrapText="1"/>
    </xf>
    <xf numFmtId="0" fontId="14" fillId="12" borderId="8" xfId="0" applyFont="1" applyFill="1" applyBorder="1" applyAlignment="1">
      <alignment vertical="center"/>
    </xf>
    <xf numFmtId="0" fontId="1" fillId="12" borderId="8" xfId="0" applyFont="1" applyFill="1" applyBorder="1" applyAlignment="1">
      <alignment vertical="center"/>
    </xf>
    <xf numFmtId="0" fontId="14" fillId="12" borderId="8" xfId="0" applyFont="1" applyFill="1" applyBorder="1" applyAlignment="1">
      <alignment vertical="center" wrapText="1"/>
    </xf>
    <xf numFmtId="0" fontId="14" fillId="12" borderId="8" xfId="0" applyFont="1" applyFill="1" applyBorder="1" applyAlignment="1">
      <alignment horizontal="right" vertical="center" wrapText="1"/>
    </xf>
    <xf numFmtId="0" fontId="13" fillId="0" borderId="7" xfId="0" applyFont="1" applyBorder="1" applyAlignment="1">
      <alignment horizontal="center" vertical="center" wrapText="1"/>
    </xf>
    <xf numFmtId="166" fontId="11" fillId="0" borderId="7" xfId="0" applyNumberFormat="1" applyFont="1" applyBorder="1" applyAlignment="1">
      <alignment horizontal="right" vertical="center"/>
    </xf>
    <xf numFmtId="166" fontId="11" fillId="0" borderId="7" xfId="0" applyNumberFormat="1" applyFont="1" applyBorder="1" applyAlignment="1">
      <alignment horizontal="left" vertical="center"/>
    </xf>
    <xf numFmtId="0" fontId="14" fillId="13" borderId="8" xfId="0" applyFont="1" applyFill="1" applyBorder="1" applyAlignment="1">
      <alignment vertical="center"/>
    </xf>
    <xf numFmtId="0" fontId="1" fillId="13" borderId="8" xfId="0" applyFont="1" applyFill="1" applyBorder="1" applyAlignment="1">
      <alignment vertical="center"/>
    </xf>
    <xf numFmtId="0" fontId="14" fillId="13" borderId="8" xfId="0" applyFont="1" applyFill="1" applyBorder="1" applyAlignment="1">
      <alignment vertical="center" wrapText="1"/>
    </xf>
    <xf numFmtId="0" fontId="14" fillId="13" borderId="8" xfId="0" applyFont="1" applyFill="1" applyBorder="1" applyAlignment="1">
      <alignment horizontal="right" vertical="center" wrapText="1"/>
    </xf>
    <xf numFmtId="49" fontId="11" fillId="0" borderId="7" xfId="0" applyNumberFormat="1" applyFont="1" applyBorder="1" applyAlignment="1">
      <alignment vertical="center"/>
    </xf>
    <xf numFmtId="0" fontId="16" fillId="0" borderId="7" xfId="0" applyFont="1" applyBorder="1" applyAlignment="1">
      <alignment vertical="center" wrapText="1"/>
    </xf>
    <xf numFmtId="0" fontId="16" fillId="0" borderId="7" xfId="0" applyFont="1" applyBorder="1" applyAlignment="1">
      <alignment horizontal="right" vertical="center" wrapText="1"/>
    </xf>
    <xf numFmtId="1" fontId="11" fillId="0" borderId="7" xfId="0" applyNumberFormat="1" applyFont="1" applyBorder="1" applyAlignment="1">
      <alignment horizontal="left" vertical="center"/>
    </xf>
    <xf numFmtId="0" fontId="7" fillId="14" borderId="8" xfId="0" applyFont="1" applyFill="1" applyBorder="1" applyAlignment="1">
      <alignment vertical="center"/>
    </xf>
    <xf numFmtId="0" fontId="6" fillId="14" borderId="8" xfId="0" applyFont="1" applyFill="1" applyBorder="1" applyAlignment="1">
      <alignment vertical="center"/>
    </xf>
    <xf numFmtId="0" fontId="7" fillId="14" borderId="8" xfId="0" applyFont="1" applyFill="1" applyBorder="1" applyAlignment="1">
      <alignment vertical="center" wrapText="1"/>
    </xf>
    <xf numFmtId="0" fontId="7" fillId="14" borderId="8" xfId="0" applyFont="1" applyFill="1" applyBorder="1" applyAlignment="1">
      <alignment horizontal="right" vertical="center" wrapText="1"/>
    </xf>
    <xf numFmtId="0" fontId="14" fillId="4" borderId="8" xfId="0" applyFont="1" applyFill="1" applyBorder="1" applyAlignment="1">
      <alignment vertical="center"/>
    </xf>
    <xf numFmtId="0" fontId="1" fillId="4" borderId="8" xfId="0" applyFont="1" applyFill="1" applyBorder="1" applyAlignment="1">
      <alignment vertical="center"/>
    </xf>
    <xf numFmtId="0" fontId="14" fillId="4" borderId="8" xfId="0" applyFont="1" applyFill="1" applyBorder="1" applyAlignment="1">
      <alignment vertical="center" wrapText="1"/>
    </xf>
    <xf numFmtId="0" fontId="14" fillId="4" borderId="8" xfId="0" applyFont="1" applyFill="1" applyBorder="1" applyAlignment="1">
      <alignment horizontal="right" vertical="center" wrapText="1"/>
    </xf>
    <xf numFmtId="0" fontId="9" fillId="15" borderId="8" xfId="0" applyFont="1" applyFill="1" applyBorder="1" applyAlignment="1">
      <alignment vertical="center"/>
    </xf>
    <xf numFmtId="0" fontId="1" fillId="15" borderId="8" xfId="0" applyFont="1" applyFill="1" applyBorder="1" applyAlignment="1">
      <alignment vertical="center"/>
    </xf>
    <xf numFmtId="0" fontId="9" fillId="15" borderId="8" xfId="0" applyFont="1" applyFill="1" applyBorder="1" applyAlignment="1">
      <alignment vertical="center" wrapText="1"/>
    </xf>
    <xf numFmtId="0" fontId="9" fillId="15" borderId="8" xfId="0" applyFont="1" applyFill="1" applyBorder="1" applyAlignment="1">
      <alignment horizontal="right" vertical="center" wrapText="1"/>
    </xf>
    <xf numFmtId="0" fontId="9" fillId="0" borderId="7" xfId="0" applyFont="1" applyBorder="1" applyAlignment="1">
      <alignment vertical="center" wrapText="1"/>
    </xf>
    <xf numFmtId="0" fontId="9" fillId="0" borderId="7" xfId="0" applyFont="1" applyBorder="1" applyAlignment="1">
      <alignment horizontal="right" vertical="center" wrapText="1"/>
    </xf>
    <xf numFmtId="164" fontId="23" fillId="0" borderId="7" xfId="0" applyNumberFormat="1" applyFont="1" applyBorder="1" applyAlignment="1">
      <alignment horizontal="right" vertical="center" wrapText="1"/>
    </xf>
    <xf numFmtId="0" fontId="23" fillId="0" borderId="7" xfId="0" applyFont="1" applyBorder="1" applyAlignment="1">
      <alignment horizontal="left" vertical="center"/>
    </xf>
    <xf numFmtId="0" fontId="9" fillId="16" borderId="8" xfId="0" applyFont="1" applyFill="1" applyBorder="1" applyAlignment="1">
      <alignment vertical="center"/>
    </xf>
    <xf numFmtId="0" fontId="1" fillId="16" borderId="8" xfId="0" applyFont="1" applyFill="1" applyBorder="1" applyAlignment="1">
      <alignment vertical="center"/>
    </xf>
    <xf numFmtId="0" fontId="9" fillId="16" borderId="8" xfId="0" applyFont="1" applyFill="1" applyBorder="1" applyAlignment="1">
      <alignment vertical="center" wrapText="1"/>
    </xf>
    <xf numFmtId="0" fontId="9" fillId="16" borderId="8" xfId="0" applyFont="1" applyFill="1" applyBorder="1" applyAlignment="1">
      <alignment horizontal="right" vertical="center" wrapText="1"/>
    </xf>
    <xf numFmtId="0" fontId="15" fillId="16" borderId="8" xfId="0" applyFont="1" applyFill="1" applyBorder="1" applyAlignment="1">
      <alignment vertical="center" wrapText="1"/>
    </xf>
    <xf numFmtId="0" fontId="15" fillId="16" borderId="8" xfId="0" applyFont="1" applyFill="1" applyBorder="1" applyAlignment="1">
      <alignment horizontal="right" vertical="center" wrapText="1"/>
    </xf>
    <xf numFmtId="0" fontId="9" fillId="7" borderId="8" xfId="0" applyFont="1" applyFill="1" applyBorder="1" applyAlignment="1">
      <alignment vertical="center"/>
    </xf>
    <xf numFmtId="0" fontId="1" fillId="7" borderId="8" xfId="0" applyFont="1" applyFill="1" applyBorder="1" applyAlignment="1">
      <alignment horizontal="center" vertical="center"/>
    </xf>
    <xf numFmtId="0" fontId="7" fillId="7" borderId="8" xfId="0" applyFont="1" applyFill="1" applyBorder="1" applyAlignment="1">
      <alignment vertical="center"/>
    </xf>
    <xf numFmtId="0" fontId="11" fillId="7" borderId="8" xfId="0" applyFont="1" applyFill="1" applyBorder="1" applyAlignment="1">
      <alignment vertical="center" wrapText="1"/>
    </xf>
    <xf numFmtId="0" fontId="11" fillId="7" borderId="8" xfId="0" applyFont="1" applyFill="1" applyBorder="1" applyAlignment="1">
      <alignment horizontal="right" vertical="center" wrapText="1"/>
    </xf>
    <xf numFmtId="165" fontId="11" fillId="7" borderId="8" xfId="0" applyNumberFormat="1" applyFont="1" applyFill="1" applyBorder="1" applyAlignment="1">
      <alignment horizontal="right" vertical="center"/>
    </xf>
    <xf numFmtId="0" fontId="14" fillId="6" borderId="8" xfId="0" applyFont="1" applyFill="1" applyBorder="1" applyAlignment="1">
      <alignment vertical="center"/>
    </xf>
    <xf numFmtId="0" fontId="1" fillId="6" borderId="8" xfId="0" applyFont="1" applyFill="1" applyBorder="1" applyAlignment="1">
      <alignment vertical="center"/>
    </xf>
    <xf numFmtId="0" fontId="14" fillId="6" borderId="8" xfId="0" applyFont="1" applyFill="1" applyBorder="1" applyAlignment="1">
      <alignment vertical="center" wrapText="1"/>
    </xf>
    <xf numFmtId="0" fontId="14" fillId="6" borderId="8" xfId="0" applyFont="1" applyFill="1" applyBorder="1" applyAlignment="1">
      <alignment horizontal="right" vertical="center" wrapText="1"/>
    </xf>
    <xf numFmtId="0" fontId="13" fillId="0" borderId="7" xfId="0" applyFont="1" applyBorder="1" applyAlignment="1">
      <alignment vertical="center" wrapText="1"/>
    </xf>
    <xf numFmtId="0" fontId="13" fillId="0" borderId="7" xfId="0" applyFont="1" applyBorder="1" applyAlignment="1">
      <alignment horizontal="right" vertical="center" wrapText="1"/>
    </xf>
    <xf numFmtId="0" fontId="14" fillId="17" borderId="8" xfId="0" applyFont="1" applyFill="1" applyBorder="1" applyAlignment="1">
      <alignment vertical="center"/>
    </xf>
    <xf numFmtId="0" fontId="1" fillId="17" borderId="8" xfId="0" applyFont="1" applyFill="1" applyBorder="1" applyAlignment="1">
      <alignment vertical="center"/>
    </xf>
    <xf numFmtId="0" fontId="14" fillId="17" borderId="8" xfId="0" applyFont="1" applyFill="1" applyBorder="1" applyAlignment="1">
      <alignment vertical="center" wrapText="1"/>
    </xf>
    <xf numFmtId="0" fontId="14" fillId="17" borderId="8" xfId="0" applyFont="1" applyFill="1" applyBorder="1" applyAlignment="1">
      <alignment horizontal="right" vertical="center" wrapText="1"/>
    </xf>
    <xf numFmtId="0" fontId="14" fillId="18" borderId="8" xfId="0" applyFont="1" applyFill="1" applyBorder="1" applyAlignment="1">
      <alignment vertical="center"/>
    </xf>
    <xf numFmtId="0" fontId="1" fillId="18" borderId="8" xfId="0" applyFont="1" applyFill="1" applyBorder="1" applyAlignment="1">
      <alignment vertical="center"/>
    </xf>
    <xf numFmtId="0" fontId="14" fillId="18" borderId="8" xfId="0" applyFont="1" applyFill="1" applyBorder="1" applyAlignment="1">
      <alignment vertical="center" wrapText="1"/>
    </xf>
    <xf numFmtId="0" fontId="14" fillId="18" borderId="8" xfId="0" applyFont="1" applyFill="1" applyBorder="1" applyAlignment="1">
      <alignment horizontal="right" vertical="center" wrapText="1"/>
    </xf>
    <xf numFmtId="1" fontId="11" fillId="0" borderId="7" xfId="0" applyNumberFormat="1" applyFont="1" applyBorder="1" applyAlignment="1">
      <alignment horizontal="left" vertical="center" shrinkToFit="1"/>
    </xf>
    <xf numFmtId="0" fontId="14" fillId="5" borderId="8" xfId="0" applyFont="1" applyFill="1" applyBorder="1" applyAlignment="1">
      <alignment vertical="center"/>
    </xf>
    <xf numFmtId="0" fontId="1" fillId="5" borderId="8" xfId="0" applyFont="1" applyFill="1" applyBorder="1" applyAlignment="1">
      <alignment vertical="center"/>
    </xf>
    <xf numFmtId="0" fontId="14" fillId="5" borderId="8" xfId="0" applyFont="1" applyFill="1" applyBorder="1" applyAlignment="1">
      <alignment vertical="center" wrapText="1"/>
    </xf>
    <xf numFmtId="0" fontId="14" fillId="5" borderId="8" xfId="0" applyFont="1" applyFill="1" applyBorder="1" applyAlignment="1">
      <alignment horizontal="right" vertical="center" wrapText="1"/>
    </xf>
    <xf numFmtId="0" fontId="14" fillId="19" borderId="8" xfId="0" applyFont="1" applyFill="1" applyBorder="1" applyAlignment="1">
      <alignment vertical="center"/>
    </xf>
    <xf numFmtId="0" fontId="1" fillId="19" borderId="8" xfId="0" applyFont="1" applyFill="1" applyBorder="1" applyAlignment="1">
      <alignment vertical="center"/>
    </xf>
    <xf numFmtId="0" fontId="14" fillId="19" borderId="8" xfId="0" applyFont="1" applyFill="1" applyBorder="1" applyAlignment="1">
      <alignment vertical="center" wrapText="1"/>
    </xf>
    <xf numFmtId="0" fontId="14" fillId="19" borderId="8" xfId="0" applyFont="1" applyFill="1" applyBorder="1" applyAlignment="1">
      <alignment horizontal="right" vertical="center" wrapText="1"/>
    </xf>
    <xf numFmtId="165" fontId="4" fillId="0" borderId="7" xfId="0" applyNumberFormat="1" applyFont="1" applyBorder="1" applyAlignment="1">
      <alignment horizontal="right" vertical="center"/>
    </xf>
    <xf numFmtId="0" fontId="14" fillId="7" borderId="8" xfId="0" applyFont="1" applyFill="1" applyBorder="1" applyAlignment="1">
      <alignment vertical="center"/>
    </xf>
    <xf numFmtId="0" fontId="1" fillId="7" borderId="8" xfId="0" applyFont="1" applyFill="1" applyBorder="1" applyAlignment="1">
      <alignment vertical="center"/>
    </xf>
    <xf numFmtId="0" fontId="14" fillId="7" borderId="8" xfId="0" applyFont="1" applyFill="1" applyBorder="1" applyAlignment="1">
      <alignment vertical="center" wrapText="1"/>
    </xf>
    <xf numFmtId="0" fontId="14" fillId="7" borderId="8" xfId="0" applyFont="1" applyFill="1" applyBorder="1" applyAlignment="1">
      <alignment horizontal="right" vertical="center" wrapText="1"/>
    </xf>
    <xf numFmtId="0" fontId="9" fillId="8" borderId="8" xfId="0" applyFont="1" applyFill="1" applyBorder="1" applyAlignment="1">
      <alignment vertical="center"/>
    </xf>
    <xf numFmtId="0" fontId="1" fillId="8" borderId="8" xfId="0" applyFont="1" applyFill="1" applyBorder="1" applyAlignment="1">
      <alignment vertical="center"/>
    </xf>
    <xf numFmtId="0" fontId="9" fillId="8" borderId="8" xfId="0" applyFont="1" applyFill="1" applyBorder="1" applyAlignment="1">
      <alignment vertical="center" wrapText="1"/>
    </xf>
    <xf numFmtId="0" fontId="9" fillId="8" borderId="8" xfId="0" applyFont="1" applyFill="1" applyBorder="1" applyAlignment="1">
      <alignment horizontal="right" vertical="center" wrapText="1"/>
    </xf>
    <xf numFmtId="0" fontId="14" fillId="9" borderId="8" xfId="0" applyFont="1" applyFill="1" applyBorder="1" applyAlignment="1">
      <alignment vertical="center"/>
    </xf>
    <xf numFmtId="0" fontId="1" fillId="9" borderId="8" xfId="0" applyFont="1" applyFill="1" applyBorder="1" applyAlignment="1">
      <alignment vertical="center"/>
    </xf>
    <xf numFmtId="0" fontId="14" fillId="9" borderId="8" xfId="0" applyFont="1" applyFill="1" applyBorder="1" applyAlignment="1">
      <alignment vertical="center" wrapText="1"/>
    </xf>
    <xf numFmtId="0" fontId="14" fillId="9" borderId="8" xfId="0" applyFont="1" applyFill="1" applyBorder="1" applyAlignment="1">
      <alignment horizontal="right" vertical="center" wrapText="1"/>
    </xf>
    <xf numFmtId="0" fontId="14" fillId="9" borderId="11" xfId="0" applyFont="1" applyFill="1" applyBorder="1" applyAlignment="1">
      <alignment vertical="center"/>
    </xf>
    <xf numFmtId="0" fontId="17" fillId="0" borderId="12" xfId="0" applyFont="1" applyBorder="1" applyAlignment="1">
      <alignment horizontal="center" vertical="center"/>
    </xf>
    <xf numFmtId="0" fontId="11" fillId="0" borderId="12" xfId="0" applyFont="1" applyBorder="1" applyAlignment="1">
      <alignment vertical="center"/>
    </xf>
    <xf numFmtId="0" fontId="11" fillId="0" borderId="12" xfId="0" applyFont="1" applyBorder="1" applyAlignment="1">
      <alignment horizontal="right" vertical="center" wrapText="1"/>
    </xf>
    <xf numFmtId="0" fontId="11" fillId="3" borderId="11" xfId="0" applyFont="1" applyFill="1" applyBorder="1" applyAlignment="1">
      <alignment vertical="center"/>
    </xf>
    <xf numFmtId="0" fontId="11" fillId="3" borderId="11" xfId="0" applyFont="1" applyFill="1" applyBorder="1" applyAlignment="1">
      <alignment vertical="center" wrapText="1"/>
    </xf>
    <xf numFmtId="0" fontId="11" fillId="3" borderId="11" xfId="0" applyFont="1" applyFill="1" applyBorder="1" applyAlignment="1">
      <alignment horizontal="right" vertical="center" wrapText="1"/>
    </xf>
    <xf numFmtId="44" fontId="0" fillId="0" borderId="2" xfId="1" applyFont="1" applyBorder="1"/>
    <xf numFmtId="44" fontId="2" fillId="0" borderId="13" xfId="1" applyFont="1" applyBorder="1" applyAlignment="1">
      <alignment horizontal="left" vertical="center" wrapText="1"/>
    </xf>
    <xf numFmtId="44" fontId="4" fillId="0" borderId="13" xfId="1" applyFont="1" applyBorder="1" applyAlignment="1">
      <alignment wrapText="1"/>
    </xf>
    <xf numFmtId="0" fontId="1" fillId="0" borderId="2" xfId="0" applyFont="1" applyBorder="1"/>
    <xf numFmtId="0" fontId="0" fillId="0" borderId="2" xfId="0" applyBorder="1"/>
    <xf numFmtId="2" fontId="2" fillId="0" borderId="13" xfId="0" applyNumberFormat="1" applyFont="1" applyBorder="1" applyAlignment="1">
      <alignment horizontal="center" vertical="center" wrapText="1"/>
    </xf>
    <xf numFmtId="49" fontId="2" fillId="0" borderId="13" xfId="0" applyNumberFormat="1" applyFont="1" applyBorder="1" applyAlignment="1">
      <alignment horizontal="left" vertical="center" wrapText="1"/>
    </xf>
    <xf numFmtId="0" fontId="1" fillId="0" borderId="13" xfId="0" applyFont="1" applyBorder="1" applyAlignment="1">
      <alignment vertical="center" wrapText="1"/>
    </xf>
    <xf numFmtId="0" fontId="1" fillId="0" borderId="13" xfId="0" applyFont="1" applyBorder="1" applyAlignment="1">
      <alignment horizontal="left" vertical="center" wrapText="1"/>
    </xf>
    <xf numFmtId="0" fontId="5" fillId="0" borderId="13" xfId="0" applyFont="1" applyBorder="1" applyAlignment="1">
      <alignment vertical="center" wrapText="1"/>
    </xf>
    <xf numFmtId="0" fontId="5" fillId="0" borderId="13" xfId="0" applyFont="1" applyBorder="1" applyAlignment="1">
      <alignment horizontal="left" vertical="center" wrapText="1"/>
    </xf>
    <xf numFmtId="0" fontId="1" fillId="0" borderId="13" xfId="0" applyFont="1" applyBorder="1" applyAlignment="1">
      <alignment vertical="center"/>
    </xf>
    <xf numFmtId="0" fontId="1" fillId="3" borderId="13" xfId="0" applyFont="1" applyFill="1" applyBorder="1" applyAlignment="1">
      <alignment horizontal="left" vertical="center" wrapText="1"/>
    </xf>
    <xf numFmtId="1" fontId="1" fillId="0" borderId="13" xfId="0" applyNumberFormat="1" applyFont="1" applyBorder="1" applyAlignment="1">
      <alignment horizontal="left" vertical="center" wrapText="1"/>
    </xf>
    <xf numFmtId="1" fontId="1" fillId="0" borderId="13" xfId="0" applyNumberFormat="1" applyFont="1" applyBorder="1" applyAlignment="1">
      <alignment horizontal="left" vertical="center" shrinkToFit="1"/>
    </xf>
    <xf numFmtId="4" fontId="1" fillId="0" borderId="13" xfId="0" applyNumberFormat="1" applyFont="1" applyBorder="1" applyAlignment="1">
      <alignment horizontal="left" vertical="center" wrapText="1"/>
    </xf>
    <xf numFmtId="0" fontId="1" fillId="3" borderId="13" xfId="0" applyFont="1" applyFill="1" applyBorder="1" applyAlignment="1">
      <alignment vertical="center" wrapText="1"/>
    </xf>
    <xf numFmtId="2" fontId="1" fillId="0" borderId="13" xfId="0" applyNumberFormat="1" applyFont="1" applyBorder="1" applyAlignment="1">
      <alignment vertical="center" wrapText="1"/>
    </xf>
    <xf numFmtId="44" fontId="0" fillId="0" borderId="0" xfId="1" applyFont="1"/>
    <xf numFmtId="44" fontId="1" fillId="0" borderId="13" xfId="1" applyFont="1" applyBorder="1" applyAlignment="1">
      <alignment wrapText="1"/>
    </xf>
    <xf numFmtId="44" fontId="6" fillId="0" borderId="13" xfId="1" applyFont="1" applyBorder="1" applyAlignment="1">
      <alignment wrapText="1"/>
    </xf>
    <xf numFmtId="44" fontId="4" fillId="0" borderId="13" xfId="1" applyFont="1" applyBorder="1"/>
    <xf numFmtId="44" fontId="8" fillId="0" borderId="13" xfId="1" applyFont="1" applyBorder="1" applyAlignment="1">
      <alignment wrapText="1"/>
    </xf>
    <xf numFmtId="44" fontId="1" fillId="0" borderId="13" xfId="1" applyFont="1" applyBorder="1"/>
    <xf numFmtId="44" fontId="31" fillId="0" borderId="13" xfId="2" applyNumberFormat="1" applyBorder="1" applyAlignmen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2352675</xdr:colOff>
      <xdr:row>1</xdr:row>
      <xdr:rowOff>38100</xdr:rowOff>
    </xdr:from>
    <xdr:ext cx="2066925" cy="28575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314325</xdr:colOff>
      <xdr:row>372</xdr:row>
      <xdr:rowOff>38100</xdr:rowOff>
    </xdr:from>
    <xdr:ext cx="2838450" cy="857250"/>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arpival.es/wp-content/uploads/2026/07/Catalogo-2026-Labprocess-digital.pdf" TargetMode="External"/><Relationship Id="rId1" Type="http://schemas.openxmlformats.org/officeDocument/2006/relationships/hyperlink" Target="https://www.arpival.es/wp-content/uploads/2026/07/Catalogo-2026-Labprocess-digital.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42"/>
  <sheetViews>
    <sheetView showGridLines="0" tabSelected="1" workbookViewId="0">
      <pane ySplit="1" topLeftCell="A323" activePane="bottomLeft" state="frozen"/>
      <selection pane="bottomLeft" activeCell="G7" sqref="G7"/>
    </sheetView>
  </sheetViews>
  <sheetFormatPr baseColWidth="10" defaultColWidth="9.19921875" defaultRowHeight="15" x14ac:dyDescent="0.2"/>
  <cols>
    <col min="2" max="2" width="15.09765625" customWidth="1"/>
    <col min="3" max="3" width="80.69921875" customWidth="1"/>
    <col min="4" max="4" width="10" style="179" bestFit="1" customWidth="1"/>
    <col min="5" max="5" width="13.5" bestFit="1" customWidth="1"/>
    <col min="6" max="18" width="10.59765625" customWidth="1"/>
  </cols>
  <sheetData>
    <row r="1" spans="1:18" x14ac:dyDescent="0.2">
      <c r="A1" s="166" t="s">
        <v>4556</v>
      </c>
      <c r="B1" s="166" t="s">
        <v>4555</v>
      </c>
      <c r="C1" s="167" t="s">
        <v>0</v>
      </c>
      <c r="D1" s="162" t="s">
        <v>4558</v>
      </c>
      <c r="F1" s="2"/>
      <c r="G1" s="2"/>
      <c r="H1" s="2"/>
      <c r="I1" s="2"/>
      <c r="J1" s="2"/>
      <c r="K1" s="2"/>
      <c r="L1" s="2"/>
      <c r="M1" s="2"/>
      <c r="N1" s="2"/>
      <c r="O1" s="2"/>
      <c r="P1" s="2"/>
      <c r="Q1" s="2"/>
      <c r="R1" s="2"/>
    </row>
    <row r="2" spans="1:18" x14ac:dyDescent="0.2">
      <c r="A2" s="168" t="s">
        <v>4557</v>
      </c>
      <c r="B2" s="170" t="s">
        <v>886</v>
      </c>
      <c r="C2" s="169" t="s">
        <v>887</v>
      </c>
      <c r="D2" s="163">
        <v>181.3</v>
      </c>
      <c r="E2" s="185" t="s">
        <v>4559</v>
      </c>
      <c r="F2" s="3"/>
      <c r="G2" s="3"/>
      <c r="H2" s="3"/>
      <c r="I2" s="3"/>
      <c r="J2" s="3"/>
      <c r="K2" s="3"/>
      <c r="L2" s="3"/>
      <c r="M2" s="3"/>
      <c r="N2" s="3"/>
      <c r="O2" s="3"/>
      <c r="P2" s="3"/>
      <c r="Q2" s="3"/>
      <c r="R2" s="3"/>
    </row>
    <row r="3" spans="1:18" x14ac:dyDescent="0.2">
      <c r="A3" s="168" t="s">
        <v>4557</v>
      </c>
      <c r="B3" s="170" t="s">
        <v>874</v>
      </c>
      <c r="C3" s="169" t="s">
        <v>875</v>
      </c>
      <c r="D3" s="163">
        <v>185.74</v>
      </c>
      <c r="E3" s="185" t="s">
        <v>4559</v>
      </c>
      <c r="F3" s="3"/>
      <c r="G3" s="3"/>
      <c r="H3" s="3"/>
      <c r="I3" s="3"/>
      <c r="J3" s="3"/>
      <c r="K3" s="3"/>
      <c r="L3" s="3"/>
      <c r="M3" s="3"/>
      <c r="N3" s="3"/>
      <c r="O3" s="3"/>
      <c r="P3" s="3"/>
      <c r="Q3" s="3"/>
      <c r="R3" s="3"/>
    </row>
    <row r="4" spans="1:18" x14ac:dyDescent="0.2">
      <c r="A4" s="168" t="s">
        <v>4557</v>
      </c>
      <c r="B4" s="170" t="s">
        <v>876</v>
      </c>
      <c r="C4" s="169" t="s">
        <v>877</v>
      </c>
      <c r="D4" s="163">
        <v>215.34000000000003</v>
      </c>
      <c r="E4" s="185" t="s">
        <v>4559</v>
      </c>
      <c r="F4" s="3"/>
      <c r="G4" s="3"/>
      <c r="H4" s="3"/>
      <c r="I4" s="3"/>
      <c r="J4" s="3"/>
      <c r="K4" s="3"/>
      <c r="L4" s="3"/>
      <c r="M4" s="3"/>
      <c r="N4" s="3"/>
      <c r="O4" s="3"/>
      <c r="P4" s="3"/>
      <c r="Q4" s="3"/>
      <c r="R4" s="3"/>
    </row>
    <row r="5" spans="1:18" x14ac:dyDescent="0.2">
      <c r="A5" s="168" t="s">
        <v>4557</v>
      </c>
      <c r="B5" s="168" t="s">
        <v>442</v>
      </c>
      <c r="C5" s="169" t="s">
        <v>443</v>
      </c>
      <c r="D5" s="163">
        <v>120.46000000000001</v>
      </c>
      <c r="E5" s="185" t="s">
        <v>4559</v>
      </c>
      <c r="F5" s="3"/>
      <c r="G5" s="3"/>
      <c r="H5" s="3"/>
      <c r="I5" s="3"/>
      <c r="J5" s="3"/>
      <c r="K5" s="3"/>
      <c r="L5" s="3"/>
      <c r="M5" s="3"/>
      <c r="N5" s="3"/>
      <c r="O5" s="3"/>
      <c r="P5" s="3"/>
      <c r="Q5" s="3"/>
      <c r="R5" s="3"/>
    </row>
    <row r="6" spans="1:18" x14ac:dyDescent="0.2">
      <c r="A6" s="168" t="s">
        <v>4557</v>
      </c>
      <c r="B6" s="170" t="s">
        <v>864</v>
      </c>
      <c r="C6" s="169" t="s">
        <v>865</v>
      </c>
      <c r="D6" s="163">
        <v>289.34000000000003</v>
      </c>
      <c r="E6" s="185" t="s">
        <v>4559</v>
      </c>
      <c r="F6" s="3"/>
      <c r="G6" s="3"/>
      <c r="H6" s="3"/>
      <c r="I6" s="3"/>
      <c r="J6" s="3"/>
      <c r="K6" s="3"/>
      <c r="L6" s="3"/>
      <c r="M6" s="3"/>
      <c r="N6" s="3"/>
      <c r="O6" s="3"/>
      <c r="P6" s="3"/>
      <c r="Q6" s="3"/>
      <c r="R6" s="3"/>
    </row>
    <row r="7" spans="1:18" ht="24" x14ac:dyDescent="0.2">
      <c r="A7" s="168" t="s">
        <v>4557</v>
      </c>
      <c r="B7" s="170" t="s">
        <v>938</v>
      </c>
      <c r="C7" s="169" t="s">
        <v>939</v>
      </c>
      <c r="D7" s="163">
        <v>1108.5200000000002</v>
      </c>
      <c r="E7" s="185" t="s">
        <v>4559</v>
      </c>
      <c r="F7" s="3"/>
      <c r="G7" s="3"/>
      <c r="H7" s="3"/>
      <c r="I7" s="3"/>
      <c r="J7" s="3"/>
      <c r="K7" s="3"/>
      <c r="L7" s="3"/>
      <c r="M7" s="3"/>
      <c r="N7" s="3"/>
      <c r="O7" s="3"/>
      <c r="P7" s="3"/>
      <c r="Q7" s="3"/>
      <c r="R7" s="3"/>
    </row>
    <row r="8" spans="1:18" ht="24" x14ac:dyDescent="0.2">
      <c r="A8" s="168" t="s">
        <v>4557</v>
      </c>
      <c r="B8" s="170" t="s">
        <v>940</v>
      </c>
      <c r="C8" s="169" t="s">
        <v>941</v>
      </c>
      <c r="D8" s="163">
        <v>1454.8400000000001</v>
      </c>
      <c r="E8" s="185" t="s">
        <v>4559</v>
      </c>
      <c r="F8" s="3"/>
      <c r="G8" s="3"/>
      <c r="H8" s="3"/>
      <c r="I8" s="3"/>
      <c r="J8" s="3"/>
      <c r="K8" s="3"/>
      <c r="L8" s="3"/>
      <c r="M8" s="3"/>
      <c r="N8" s="3"/>
      <c r="O8" s="3"/>
      <c r="P8" s="3"/>
      <c r="Q8" s="3"/>
      <c r="R8" s="3"/>
    </row>
    <row r="9" spans="1:18" x14ac:dyDescent="0.2">
      <c r="A9" s="168" t="s">
        <v>4557</v>
      </c>
      <c r="B9" s="168" t="s">
        <v>1037</v>
      </c>
      <c r="C9" s="169" t="s">
        <v>1038</v>
      </c>
      <c r="D9" s="163">
        <v>116.02000000000001</v>
      </c>
      <c r="E9" s="185" t="s">
        <v>4559</v>
      </c>
      <c r="F9" s="3"/>
      <c r="G9" s="3"/>
      <c r="H9" s="3"/>
      <c r="I9" s="3"/>
      <c r="J9" s="3"/>
      <c r="K9" s="3"/>
      <c r="L9" s="3"/>
      <c r="M9" s="3"/>
      <c r="N9" s="3"/>
      <c r="O9" s="3"/>
      <c r="P9" s="3"/>
      <c r="Q9" s="3"/>
      <c r="R9" s="3"/>
    </row>
    <row r="10" spans="1:18" x14ac:dyDescent="0.2">
      <c r="A10" s="168" t="s">
        <v>4557</v>
      </c>
      <c r="B10" s="168" t="s">
        <v>1039</v>
      </c>
      <c r="C10" s="169" t="s">
        <v>1040</v>
      </c>
      <c r="D10" s="180">
        <v>166.34</v>
      </c>
      <c r="E10" s="185" t="s">
        <v>4559</v>
      </c>
      <c r="F10" s="3"/>
      <c r="G10" s="3"/>
      <c r="H10" s="3"/>
      <c r="I10" s="3"/>
      <c r="J10" s="3"/>
      <c r="K10" s="3"/>
      <c r="L10" s="3"/>
      <c r="M10" s="3"/>
      <c r="N10" s="3"/>
      <c r="O10" s="3"/>
      <c r="P10" s="3"/>
      <c r="Q10" s="3"/>
      <c r="R10" s="3"/>
    </row>
    <row r="11" spans="1:18" x14ac:dyDescent="0.2">
      <c r="A11" s="168" t="s">
        <v>4557</v>
      </c>
      <c r="B11" s="168" t="s">
        <v>928</v>
      </c>
      <c r="C11" s="169" t="s">
        <v>929</v>
      </c>
      <c r="D11" s="180">
        <v>144.14000000000001</v>
      </c>
      <c r="E11" s="185" t="s">
        <v>4559</v>
      </c>
      <c r="F11" s="3"/>
      <c r="G11" s="3"/>
      <c r="H11" s="3"/>
      <c r="I11" s="3"/>
      <c r="J11" s="3"/>
      <c r="K11" s="3"/>
      <c r="L11" s="3"/>
      <c r="M11" s="3"/>
      <c r="N11" s="3"/>
      <c r="O11" s="3"/>
      <c r="P11" s="3"/>
      <c r="Q11" s="3"/>
      <c r="R11" s="3"/>
    </row>
    <row r="12" spans="1:18" x14ac:dyDescent="0.2">
      <c r="A12" s="168" t="s">
        <v>4557</v>
      </c>
      <c r="B12" s="168" t="s">
        <v>902</v>
      </c>
      <c r="C12" s="169" t="s">
        <v>903</v>
      </c>
      <c r="D12" s="163">
        <v>89.38</v>
      </c>
      <c r="E12" s="185" t="s">
        <v>4559</v>
      </c>
      <c r="F12" s="3"/>
      <c r="G12" s="3"/>
      <c r="H12" s="3"/>
      <c r="I12" s="3"/>
      <c r="J12" s="3"/>
      <c r="K12" s="3"/>
      <c r="L12" s="3"/>
      <c r="M12" s="3"/>
      <c r="N12" s="3"/>
      <c r="O12" s="3"/>
      <c r="P12" s="3"/>
      <c r="Q12" s="3"/>
      <c r="R12" s="3"/>
    </row>
    <row r="13" spans="1:18" x14ac:dyDescent="0.2">
      <c r="A13" s="168" t="s">
        <v>4557</v>
      </c>
      <c r="B13" s="168" t="s">
        <v>906</v>
      </c>
      <c r="C13" s="169" t="s">
        <v>907</v>
      </c>
      <c r="D13" s="180">
        <v>161.9</v>
      </c>
      <c r="E13" s="185" t="s">
        <v>4559</v>
      </c>
      <c r="F13" s="3"/>
      <c r="G13" s="3"/>
      <c r="H13" s="3"/>
      <c r="I13" s="3"/>
      <c r="J13" s="3"/>
      <c r="K13" s="3"/>
      <c r="L13" s="3"/>
      <c r="M13" s="3"/>
      <c r="N13" s="3"/>
      <c r="O13" s="3"/>
      <c r="P13" s="3"/>
      <c r="Q13" s="3"/>
      <c r="R13" s="3"/>
    </row>
    <row r="14" spans="1:18" x14ac:dyDescent="0.2">
      <c r="A14" s="168" t="s">
        <v>4557</v>
      </c>
      <c r="B14" s="168" t="s">
        <v>904</v>
      </c>
      <c r="C14" s="169" t="s">
        <v>905</v>
      </c>
      <c r="D14" s="163">
        <v>102.7</v>
      </c>
      <c r="E14" s="185" t="s">
        <v>4559</v>
      </c>
      <c r="F14" s="3"/>
      <c r="G14" s="3"/>
      <c r="H14" s="3"/>
      <c r="I14" s="3"/>
      <c r="J14" s="3"/>
      <c r="K14" s="3"/>
      <c r="L14" s="3"/>
      <c r="M14" s="3"/>
      <c r="N14" s="3"/>
      <c r="O14" s="3"/>
      <c r="P14" s="3"/>
      <c r="Q14" s="3"/>
      <c r="R14" s="3"/>
    </row>
    <row r="15" spans="1:18" x14ac:dyDescent="0.2">
      <c r="A15" s="168" t="s">
        <v>4557</v>
      </c>
      <c r="B15" s="170" t="s">
        <v>952</v>
      </c>
      <c r="C15" s="169" t="s">
        <v>953</v>
      </c>
      <c r="D15" s="163">
        <v>90.86</v>
      </c>
      <c r="E15" s="185" t="s">
        <v>4559</v>
      </c>
      <c r="F15" s="3"/>
      <c r="G15" s="3"/>
      <c r="H15" s="3"/>
      <c r="I15" s="3"/>
      <c r="J15" s="3"/>
      <c r="K15" s="3"/>
      <c r="L15" s="3"/>
      <c r="M15" s="3"/>
      <c r="N15" s="3"/>
      <c r="O15" s="3"/>
      <c r="P15" s="3"/>
      <c r="Q15" s="3"/>
      <c r="R15" s="3"/>
    </row>
    <row r="16" spans="1:18" x14ac:dyDescent="0.2">
      <c r="A16" s="168" t="s">
        <v>4557</v>
      </c>
      <c r="B16" s="171" t="s">
        <v>950</v>
      </c>
      <c r="C16" s="169" t="s">
        <v>951</v>
      </c>
      <c r="D16" s="163">
        <v>261.22000000000003</v>
      </c>
      <c r="E16" s="185" t="s">
        <v>4559</v>
      </c>
      <c r="F16" s="3"/>
      <c r="G16" s="3"/>
      <c r="H16" s="3"/>
      <c r="I16" s="3"/>
      <c r="J16" s="3"/>
      <c r="K16" s="3"/>
      <c r="L16" s="3"/>
      <c r="M16" s="3"/>
      <c r="N16" s="3"/>
      <c r="O16" s="3"/>
      <c r="P16" s="3"/>
      <c r="Q16" s="3"/>
      <c r="R16" s="3"/>
    </row>
    <row r="17" spans="1:18" x14ac:dyDescent="0.2">
      <c r="A17" s="168" t="s">
        <v>4557</v>
      </c>
      <c r="B17" s="168" t="s">
        <v>1027</v>
      </c>
      <c r="C17" s="169" t="s">
        <v>1028</v>
      </c>
      <c r="D17" s="163">
        <v>725.2</v>
      </c>
      <c r="E17" s="185" t="s">
        <v>4559</v>
      </c>
      <c r="F17" s="3"/>
      <c r="G17" s="3"/>
      <c r="H17" s="3"/>
      <c r="I17" s="3"/>
      <c r="J17" s="3"/>
      <c r="K17" s="3"/>
      <c r="L17" s="3"/>
      <c r="M17" s="3"/>
      <c r="N17" s="3"/>
      <c r="O17" s="3"/>
      <c r="P17" s="3"/>
      <c r="Q17" s="3"/>
      <c r="R17" s="3"/>
    </row>
    <row r="18" spans="1:18" x14ac:dyDescent="0.2">
      <c r="A18" s="168" t="s">
        <v>4557</v>
      </c>
      <c r="B18" s="168" t="s">
        <v>1041</v>
      </c>
      <c r="C18" s="169" t="s">
        <v>1042</v>
      </c>
      <c r="D18" s="163">
        <v>196.10000000000002</v>
      </c>
      <c r="E18" s="185" t="s">
        <v>4559</v>
      </c>
      <c r="F18" s="3"/>
      <c r="G18" s="3"/>
      <c r="H18" s="3"/>
      <c r="I18" s="3"/>
      <c r="J18" s="3"/>
      <c r="K18" s="3"/>
      <c r="L18" s="3"/>
      <c r="M18" s="3"/>
      <c r="N18" s="3"/>
      <c r="O18" s="3"/>
      <c r="P18" s="3"/>
      <c r="Q18" s="3"/>
      <c r="R18" s="3"/>
    </row>
    <row r="19" spans="1:18" x14ac:dyDescent="0.2">
      <c r="A19" s="168" t="s">
        <v>4557</v>
      </c>
      <c r="B19" s="168" t="s">
        <v>926</v>
      </c>
      <c r="C19" s="169" t="s">
        <v>927</v>
      </c>
      <c r="D19" s="163">
        <v>581.6400000000001</v>
      </c>
      <c r="E19" s="185" t="s">
        <v>4559</v>
      </c>
      <c r="F19" s="3"/>
      <c r="G19" s="3"/>
      <c r="H19" s="3"/>
      <c r="I19" s="3"/>
      <c r="J19" s="3"/>
      <c r="K19" s="3"/>
      <c r="L19" s="3"/>
      <c r="M19" s="3"/>
      <c r="N19" s="3"/>
      <c r="O19" s="3"/>
      <c r="P19" s="3"/>
      <c r="Q19" s="3"/>
      <c r="R19" s="3"/>
    </row>
    <row r="20" spans="1:18" x14ac:dyDescent="0.2">
      <c r="A20" s="168" t="s">
        <v>4557</v>
      </c>
      <c r="B20" s="170" t="s">
        <v>932</v>
      </c>
      <c r="C20" s="169" t="s">
        <v>933</v>
      </c>
      <c r="D20" s="163">
        <v>179.82000000000002</v>
      </c>
      <c r="E20" s="185" t="s">
        <v>4559</v>
      </c>
      <c r="F20" s="3"/>
      <c r="G20" s="3"/>
      <c r="H20" s="3"/>
      <c r="I20" s="3"/>
      <c r="J20" s="3"/>
      <c r="K20" s="3"/>
      <c r="L20" s="3"/>
      <c r="M20" s="3"/>
      <c r="N20" s="3"/>
      <c r="O20" s="3"/>
      <c r="P20" s="3"/>
      <c r="Q20" s="3"/>
      <c r="R20" s="3"/>
    </row>
    <row r="21" spans="1:18" x14ac:dyDescent="0.2">
      <c r="A21" s="168" t="s">
        <v>4557</v>
      </c>
      <c r="B21" s="170" t="s">
        <v>942</v>
      </c>
      <c r="C21" s="169" t="s">
        <v>943</v>
      </c>
      <c r="D21" s="163">
        <v>108.62</v>
      </c>
      <c r="E21" s="185" t="s">
        <v>4559</v>
      </c>
      <c r="F21" s="3"/>
      <c r="G21" s="3"/>
      <c r="H21" s="3"/>
      <c r="I21" s="3"/>
      <c r="J21" s="3"/>
      <c r="K21" s="3"/>
      <c r="L21" s="3"/>
      <c r="M21" s="3"/>
      <c r="N21" s="3"/>
      <c r="O21" s="3"/>
      <c r="P21" s="3"/>
      <c r="Q21" s="3"/>
      <c r="R21" s="3"/>
    </row>
    <row r="22" spans="1:18" x14ac:dyDescent="0.2">
      <c r="A22" s="168" t="s">
        <v>4557</v>
      </c>
      <c r="B22" s="168" t="s">
        <v>1029</v>
      </c>
      <c r="C22" s="169" t="s">
        <v>1030</v>
      </c>
      <c r="D22" s="163">
        <v>151.54000000000002</v>
      </c>
      <c r="E22" s="185" t="s">
        <v>4559</v>
      </c>
      <c r="F22" s="3"/>
      <c r="G22" s="3"/>
      <c r="H22" s="3"/>
      <c r="I22" s="3"/>
      <c r="J22" s="3"/>
      <c r="K22" s="3"/>
      <c r="L22" s="3"/>
      <c r="M22" s="3"/>
      <c r="N22" s="3"/>
      <c r="O22" s="3"/>
      <c r="P22" s="3"/>
      <c r="Q22" s="3"/>
      <c r="R22" s="3"/>
    </row>
    <row r="23" spans="1:18" x14ac:dyDescent="0.2">
      <c r="A23" s="168" t="s">
        <v>4557</v>
      </c>
      <c r="B23" s="168" t="s">
        <v>1031</v>
      </c>
      <c r="C23" s="169" t="s">
        <v>1032</v>
      </c>
      <c r="D23" s="163">
        <v>126.38000000000001</v>
      </c>
      <c r="E23" s="185" t="s">
        <v>4559</v>
      </c>
      <c r="F23" s="3"/>
      <c r="G23" s="3"/>
      <c r="H23" s="3"/>
      <c r="I23" s="3"/>
      <c r="J23" s="3"/>
      <c r="K23" s="3"/>
      <c r="L23" s="3"/>
      <c r="M23" s="3"/>
      <c r="N23" s="3"/>
      <c r="O23" s="3"/>
      <c r="P23" s="3"/>
      <c r="Q23" s="3"/>
      <c r="R23" s="3"/>
    </row>
    <row r="24" spans="1:18" x14ac:dyDescent="0.2">
      <c r="A24" s="168" t="s">
        <v>4557</v>
      </c>
      <c r="B24" s="168" t="s">
        <v>1033</v>
      </c>
      <c r="C24" s="169" t="s">
        <v>1034</v>
      </c>
      <c r="D24" s="163">
        <v>151.54000000000002</v>
      </c>
      <c r="E24" s="185" t="s">
        <v>4559</v>
      </c>
      <c r="F24" s="3"/>
      <c r="G24" s="3"/>
      <c r="H24" s="3"/>
      <c r="I24" s="3"/>
      <c r="J24" s="3"/>
      <c r="K24" s="3"/>
      <c r="L24" s="3"/>
      <c r="M24" s="3"/>
      <c r="N24" s="3"/>
      <c r="O24" s="3"/>
      <c r="P24" s="3"/>
      <c r="Q24" s="3"/>
      <c r="R24" s="3"/>
    </row>
    <row r="25" spans="1:18" x14ac:dyDescent="0.2">
      <c r="A25" s="168" t="s">
        <v>4557</v>
      </c>
      <c r="B25" s="168" t="s">
        <v>1035</v>
      </c>
      <c r="C25" s="169" t="s">
        <v>1036</v>
      </c>
      <c r="D25" s="163">
        <v>151.70000000000002</v>
      </c>
      <c r="E25" s="185" t="s">
        <v>4559</v>
      </c>
      <c r="F25" s="3"/>
      <c r="G25" s="3"/>
      <c r="H25" s="3"/>
      <c r="I25" s="3"/>
      <c r="J25" s="3"/>
      <c r="K25" s="3"/>
      <c r="L25" s="3"/>
      <c r="M25" s="3"/>
      <c r="N25" s="3"/>
      <c r="O25" s="3"/>
      <c r="P25" s="3"/>
      <c r="Q25" s="3"/>
      <c r="R25" s="3"/>
    </row>
    <row r="26" spans="1:18" x14ac:dyDescent="0.2">
      <c r="A26" s="168" t="s">
        <v>4557</v>
      </c>
      <c r="B26" s="168" t="s">
        <v>1043</v>
      </c>
      <c r="C26" s="169" t="s">
        <v>1044</v>
      </c>
      <c r="D26" s="163">
        <v>130.82</v>
      </c>
      <c r="E26" s="185" t="s">
        <v>4559</v>
      </c>
      <c r="F26" s="3"/>
      <c r="G26" s="3"/>
      <c r="H26" s="3"/>
      <c r="I26" s="3"/>
      <c r="J26" s="3"/>
      <c r="K26" s="3"/>
      <c r="L26" s="3"/>
      <c r="M26" s="3"/>
      <c r="N26" s="3"/>
      <c r="O26" s="3"/>
      <c r="P26" s="3"/>
      <c r="Q26" s="3"/>
      <c r="R26" s="3"/>
    </row>
    <row r="27" spans="1:18" x14ac:dyDescent="0.2">
      <c r="A27" s="168" t="s">
        <v>4557</v>
      </c>
      <c r="B27" s="168" t="s">
        <v>1045</v>
      </c>
      <c r="C27" s="169" t="s">
        <v>1046</v>
      </c>
      <c r="D27" s="180">
        <v>86.420000000000016</v>
      </c>
      <c r="E27" s="185" t="s">
        <v>4559</v>
      </c>
      <c r="F27" s="3"/>
      <c r="G27" s="3"/>
      <c r="H27" s="3"/>
      <c r="I27" s="3"/>
      <c r="J27" s="3"/>
      <c r="K27" s="3"/>
      <c r="L27" s="3"/>
      <c r="M27" s="3"/>
      <c r="N27" s="3"/>
      <c r="O27" s="3"/>
      <c r="P27" s="3"/>
      <c r="Q27" s="3"/>
      <c r="R27" s="3"/>
    </row>
    <row r="28" spans="1:18" x14ac:dyDescent="0.2">
      <c r="A28" s="168" t="s">
        <v>4557</v>
      </c>
      <c r="B28" s="168" t="s">
        <v>981</v>
      </c>
      <c r="C28" s="169" t="s">
        <v>982</v>
      </c>
      <c r="D28" s="163">
        <v>160.58000000000004</v>
      </c>
      <c r="E28" s="185" t="s">
        <v>4559</v>
      </c>
      <c r="F28" s="3"/>
      <c r="G28" s="3"/>
      <c r="H28" s="3"/>
      <c r="I28" s="3"/>
      <c r="J28" s="3"/>
      <c r="K28" s="3"/>
      <c r="L28" s="3"/>
      <c r="M28" s="3"/>
      <c r="N28" s="3"/>
      <c r="O28" s="3"/>
      <c r="P28" s="3"/>
      <c r="Q28" s="3"/>
      <c r="R28" s="3"/>
    </row>
    <row r="29" spans="1:18" x14ac:dyDescent="0.2">
      <c r="A29" s="168" t="s">
        <v>4557</v>
      </c>
      <c r="B29" s="168" t="s">
        <v>983</v>
      </c>
      <c r="C29" s="169" t="s">
        <v>984</v>
      </c>
      <c r="D29" s="163">
        <v>182.78000000000003</v>
      </c>
      <c r="E29" s="185" t="s">
        <v>4559</v>
      </c>
      <c r="F29" s="3"/>
      <c r="G29" s="3"/>
      <c r="H29" s="3"/>
      <c r="I29" s="3"/>
      <c r="J29" s="3"/>
      <c r="K29" s="3"/>
      <c r="L29" s="3"/>
      <c r="M29" s="3"/>
      <c r="N29" s="3"/>
      <c r="O29" s="3"/>
      <c r="P29" s="3"/>
      <c r="Q29" s="3"/>
      <c r="R29" s="3"/>
    </row>
    <row r="30" spans="1:18" x14ac:dyDescent="0.2">
      <c r="A30" s="168" t="s">
        <v>4557</v>
      </c>
      <c r="B30" s="168" t="s">
        <v>985</v>
      </c>
      <c r="C30" s="169" t="s">
        <v>986</v>
      </c>
      <c r="D30" s="163">
        <v>151.70000000000002</v>
      </c>
      <c r="E30" s="185" t="s">
        <v>4559</v>
      </c>
      <c r="F30" s="3"/>
      <c r="G30" s="3"/>
      <c r="H30" s="3"/>
      <c r="I30" s="3"/>
      <c r="J30" s="3"/>
      <c r="K30" s="3"/>
      <c r="L30" s="3"/>
      <c r="M30" s="3"/>
      <c r="N30" s="3"/>
      <c r="O30" s="3"/>
      <c r="P30" s="3"/>
      <c r="Q30" s="3"/>
      <c r="R30" s="3"/>
    </row>
    <row r="31" spans="1:18" x14ac:dyDescent="0.2">
      <c r="A31" s="168" t="s">
        <v>4557</v>
      </c>
      <c r="B31" s="170" t="s">
        <v>944</v>
      </c>
      <c r="C31" s="169" t="s">
        <v>945</v>
      </c>
      <c r="D31" s="163">
        <v>296.74</v>
      </c>
      <c r="E31" s="185" t="s">
        <v>4559</v>
      </c>
      <c r="F31" s="3"/>
      <c r="G31" s="3"/>
      <c r="H31" s="3"/>
      <c r="I31" s="3"/>
      <c r="J31" s="3"/>
      <c r="K31" s="3"/>
      <c r="L31" s="3"/>
      <c r="M31" s="3"/>
      <c r="N31" s="3"/>
      <c r="O31" s="3"/>
      <c r="P31" s="3"/>
      <c r="Q31" s="3"/>
      <c r="R31" s="3"/>
    </row>
    <row r="32" spans="1:18" x14ac:dyDescent="0.2">
      <c r="A32" s="168" t="s">
        <v>4557</v>
      </c>
      <c r="B32" s="168" t="s">
        <v>997</v>
      </c>
      <c r="C32" s="169" t="s">
        <v>998</v>
      </c>
      <c r="D32" s="163">
        <v>90.86</v>
      </c>
      <c r="E32" s="185" t="s">
        <v>4559</v>
      </c>
      <c r="F32" s="3"/>
      <c r="G32" s="3"/>
      <c r="H32" s="3"/>
      <c r="I32" s="3"/>
      <c r="J32" s="3"/>
      <c r="K32" s="3"/>
      <c r="L32" s="3"/>
      <c r="M32" s="3"/>
      <c r="N32" s="3"/>
      <c r="O32" s="3"/>
      <c r="P32" s="3"/>
      <c r="Q32" s="3"/>
      <c r="R32" s="3"/>
    </row>
    <row r="33" spans="1:18" ht="24" x14ac:dyDescent="0.2">
      <c r="A33" s="168" t="s">
        <v>4557</v>
      </c>
      <c r="B33" s="168" t="s">
        <v>999</v>
      </c>
      <c r="C33" s="169" t="s">
        <v>1000</v>
      </c>
      <c r="D33" s="163">
        <v>124.9</v>
      </c>
      <c r="E33" s="185" t="s">
        <v>4559</v>
      </c>
      <c r="F33" s="3"/>
      <c r="G33" s="3"/>
      <c r="H33" s="3"/>
      <c r="I33" s="3"/>
      <c r="J33" s="3"/>
      <c r="K33" s="3"/>
      <c r="L33" s="3"/>
      <c r="M33" s="3"/>
      <c r="N33" s="3"/>
      <c r="O33" s="3"/>
      <c r="P33" s="3"/>
      <c r="Q33" s="3"/>
      <c r="R33" s="3"/>
    </row>
    <row r="34" spans="1:18" x14ac:dyDescent="0.2">
      <c r="A34" s="168" t="s">
        <v>4557</v>
      </c>
      <c r="B34" s="168" t="s">
        <v>989</v>
      </c>
      <c r="C34" s="169" t="s">
        <v>990</v>
      </c>
      <c r="D34" s="163">
        <v>182.78000000000003</v>
      </c>
      <c r="E34" s="185" t="s">
        <v>4559</v>
      </c>
      <c r="F34" s="3"/>
      <c r="G34" s="3"/>
      <c r="H34" s="3"/>
      <c r="I34" s="3"/>
      <c r="J34" s="3"/>
      <c r="K34" s="3"/>
      <c r="L34" s="3"/>
      <c r="M34" s="3"/>
      <c r="N34" s="3"/>
      <c r="O34" s="3"/>
      <c r="P34" s="3"/>
      <c r="Q34" s="3"/>
      <c r="R34" s="3"/>
    </row>
    <row r="35" spans="1:18" x14ac:dyDescent="0.2">
      <c r="A35" s="168" t="s">
        <v>4557</v>
      </c>
      <c r="B35" s="168" t="s">
        <v>991</v>
      </c>
      <c r="C35" s="169" t="s">
        <v>992</v>
      </c>
      <c r="D35" s="163">
        <v>230.14000000000001</v>
      </c>
      <c r="E35" s="185" t="s">
        <v>4559</v>
      </c>
      <c r="F35" s="3"/>
      <c r="G35" s="3"/>
      <c r="H35" s="3"/>
      <c r="I35" s="3"/>
      <c r="J35" s="3"/>
      <c r="K35" s="3"/>
      <c r="L35" s="3"/>
      <c r="M35" s="3"/>
      <c r="N35" s="3"/>
      <c r="O35" s="3"/>
      <c r="P35" s="3"/>
      <c r="Q35" s="3"/>
      <c r="R35" s="3"/>
    </row>
    <row r="36" spans="1:18" x14ac:dyDescent="0.2">
      <c r="A36" s="168" t="s">
        <v>4557</v>
      </c>
      <c r="B36" s="168" t="s">
        <v>987</v>
      </c>
      <c r="C36" s="169" t="s">
        <v>988</v>
      </c>
      <c r="D36" s="163">
        <v>241.98000000000005</v>
      </c>
      <c r="E36" s="185" t="s">
        <v>4559</v>
      </c>
      <c r="F36" s="3"/>
      <c r="G36" s="3"/>
      <c r="H36" s="3"/>
      <c r="I36" s="3"/>
      <c r="J36" s="3"/>
      <c r="K36" s="3"/>
      <c r="L36" s="3"/>
      <c r="M36" s="3"/>
      <c r="N36" s="3"/>
      <c r="O36" s="3"/>
      <c r="P36" s="3"/>
      <c r="Q36" s="3"/>
      <c r="R36" s="3"/>
    </row>
    <row r="37" spans="1:18" x14ac:dyDescent="0.2">
      <c r="A37" s="168" t="s">
        <v>4557</v>
      </c>
      <c r="B37" s="170" t="s">
        <v>946</v>
      </c>
      <c r="C37" s="169" t="s">
        <v>947</v>
      </c>
      <c r="D37" s="163">
        <v>855.44</v>
      </c>
      <c r="E37" s="185" t="s">
        <v>4559</v>
      </c>
      <c r="F37" s="3"/>
      <c r="G37" s="3"/>
      <c r="H37" s="3"/>
      <c r="I37" s="3"/>
      <c r="J37" s="3"/>
      <c r="K37" s="3"/>
      <c r="L37" s="3"/>
      <c r="M37" s="3"/>
      <c r="N37" s="3"/>
      <c r="O37" s="3"/>
      <c r="P37" s="3"/>
      <c r="Q37" s="3"/>
      <c r="R37" s="3"/>
    </row>
    <row r="38" spans="1:18" x14ac:dyDescent="0.2">
      <c r="A38" s="168" t="s">
        <v>4557</v>
      </c>
      <c r="B38" s="170" t="s">
        <v>948</v>
      </c>
      <c r="C38" s="169" t="s">
        <v>949</v>
      </c>
      <c r="D38" s="180">
        <v>497.28000000000003</v>
      </c>
      <c r="E38" s="185" t="s">
        <v>4559</v>
      </c>
      <c r="F38" s="3"/>
      <c r="G38" s="3"/>
      <c r="H38" s="3"/>
      <c r="I38" s="3"/>
      <c r="J38" s="3"/>
      <c r="K38" s="3"/>
      <c r="L38" s="3"/>
      <c r="M38" s="3"/>
      <c r="N38" s="3"/>
      <c r="O38" s="3"/>
      <c r="P38" s="3"/>
      <c r="Q38" s="3"/>
      <c r="R38" s="3"/>
    </row>
    <row r="39" spans="1:18" x14ac:dyDescent="0.2">
      <c r="A39" s="168" t="s">
        <v>4557</v>
      </c>
      <c r="B39" s="168" t="s">
        <v>993</v>
      </c>
      <c r="C39" s="169" t="s">
        <v>994</v>
      </c>
      <c r="D39" s="180">
        <v>333.74</v>
      </c>
      <c r="E39" s="185" t="s">
        <v>4559</v>
      </c>
      <c r="F39" s="2"/>
      <c r="G39" s="2"/>
      <c r="H39" s="2"/>
      <c r="I39" s="2"/>
      <c r="J39" s="2"/>
      <c r="K39" s="2"/>
      <c r="L39" s="2"/>
      <c r="M39" s="2"/>
      <c r="N39" s="2"/>
      <c r="O39" s="2"/>
      <c r="P39" s="2"/>
      <c r="Q39" s="2"/>
      <c r="R39" s="2"/>
    </row>
    <row r="40" spans="1:18" x14ac:dyDescent="0.2">
      <c r="A40" s="168" t="s">
        <v>4557</v>
      </c>
      <c r="B40" s="168" t="s">
        <v>995</v>
      </c>
      <c r="C40" s="169" t="s">
        <v>996</v>
      </c>
      <c r="D40" s="180">
        <v>86.420000000000016</v>
      </c>
      <c r="E40" s="185" t="s">
        <v>4559</v>
      </c>
      <c r="F40" s="2"/>
      <c r="G40" s="2"/>
      <c r="H40" s="2"/>
      <c r="I40" s="2"/>
      <c r="J40" s="2"/>
      <c r="K40" s="2"/>
      <c r="L40" s="2"/>
      <c r="M40" s="2"/>
      <c r="N40" s="2"/>
      <c r="O40" s="2"/>
      <c r="P40" s="2"/>
      <c r="Q40" s="2"/>
      <c r="R40" s="2"/>
    </row>
    <row r="41" spans="1:18" x14ac:dyDescent="0.2">
      <c r="A41" s="168" t="s">
        <v>4557</v>
      </c>
      <c r="B41" s="168" t="s">
        <v>1003</v>
      </c>
      <c r="C41" s="169" t="s">
        <v>1004</v>
      </c>
      <c r="D41" s="163">
        <v>1231.3600000000001</v>
      </c>
      <c r="E41" s="185" t="s">
        <v>4559</v>
      </c>
      <c r="F41" s="2"/>
      <c r="G41" s="2"/>
      <c r="H41" s="2"/>
      <c r="I41" s="2"/>
      <c r="J41" s="2"/>
      <c r="K41" s="2"/>
      <c r="L41" s="2"/>
      <c r="M41" s="2"/>
      <c r="N41" s="2"/>
      <c r="O41" s="2"/>
      <c r="P41" s="2"/>
      <c r="Q41" s="2"/>
      <c r="R41" s="2"/>
    </row>
    <row r="42" spans="1:18" x14ac:dyDescent="0.2">
      <c r="A42" s="168" t="s">
        <v>4557</v>
      </c>
      <c r="B42" s="168" t="s">
        <v>1005</v>
      </c>
      <c r="C42" s="169" t="s">
        <v>1006</v>
      </c>
      <c r="D42" s="163">
        <v>1465.2</v>
      </c>
      <c r="E42" s="185" t="s">
        <v>4559</v>
      </c>
      <c r="F42" s="2"/>
      <c r="G42" s="2"/>
      <c r="H42" s="2"/>
      <c r="I42" s="2"/>
      <c r="J42" s="2"/>
      <c r="K42" s="2"/>
      <c r="L42" s="2"/>
      <c r="M42" s="2"/>
      <c r="N42" s="2"/>
      <c r="O42" s="2"/>
      <c r="P42" s="2"/>
      <c r="Q42" s="2"/>
      <c r="R42" s="2"/>
    </row>
    <row r="43" spans="1:18" x14ac:dyDescent="0.2">
      <c r="A43" s="168" t="s">
        <v>4557</v>
      </c>
      <c r="B43" s="168" t="s">
        <v>1009</v>
      </c>
      <c r="C43" s="169" t="s">
        <v>1010</v>
      </c>
      <c r="D43" s="163">
        <v>1465.2</v>
      </c>
      <c r="E43" s="185" t="s">
        <v>4559</v>
      </c>
      <c r="F43" s="2"/>
      <c r="G43" s="2"/>
      <c r="H43" s="2"/>
      <c r="I43" s="2"/>
      <c r="J43" s="2"/>
      <c r="K43" s="2"/>
      <c r="L43" s="2"/>
      <c r="M43" s="2"/>
      <c r="N43" s="2"/>
      <c r="O43" s="2"/>
      <c r="P43" s="2"/>
      <c r="Q43" s="2"/>
      <c r="R43" s="2"/>
    </row>
    <row r="44" spans="1:18" x14ac:dyDescent="0.2">
      <c r="A44" s="168" t="s">
        <v>4557</v>
      </c>
      <c r="B44" s="168" t="s">
        <v>1011</v>
      </c>
      <c r="C44" s="169" t="s">
        <v>1012</v>
      </c>
      <c r="D44" s="163">
        <v>1678.3200000000002</v>
      </c>
      <c r="E44" s="185" t="s">
        <v>4559</v>
      </c>
      <c r="F44" s="2"/>
      <c r="G44" s="2"/>
      <c r="H44" s="2"/>
      <c r="I44" s="2"/>
      <c r="J44" s="2"/>
      <c r="K44" s="2"/>
      <c r="L44" s="2"/>
      <c r="M44" s="2"/>
      <c r="N44" s="2"/>
      <c r="O44" s="2"/>
      <c r="P44" s="2"/>
      <c r="Q44" s="2"/>
      <c r="R44" s="2"/>
    </row>
    <row r="45" spans="1:18" x14ac:dyDescent="0.2">
      <c r="A45" s="168" t="s">
        <v>4557</v>
      </c>
      <c r="B45" s="168" t="s">
        <v>1007</v>
      </c>
      <c r="C45" s="169" t="s">
        <v>1008</v>
      </c>
      <c r="D45" s="163">
        <v>1926.9600000000003</v>
      </c>
      <c r="E45" s="185" t="s">
        <v>4559</v>
      </c>
      <c r="F45" s="2"/>
      <c r="G45" s="2"/>
      <c r="H45" s="2"/>
      <c r="I45" s="2"/>
      <c r="J45" s="2"/>
      <c r="K45" s="2"/>
      <c r="L45" s="2"/>
      <c r="M45" s="2"/>
      <c r="N45" s="2"/>
      <c r="O45" s="2"/>
      <c r="P45" s="2"/>
      <c r="Q45" s="2"/>
      <c r="R45" s="2"/>
    </row>
    <row r="46" spans="1:18" x14ac:dyDescent="0.2">
      <c r="A46" s="168" t="s">
        <v>4557</v>
      </c>
      <c r="B46" s="168" t="s">
        <v>1013</v>
      </c>
      <c r="C46" s="169" t="s">
        <v>1014</v>
      </c>
      <c r="D46" s="163">
        <v>4960.9600000000009</v>
      </c>
      <c r="E46" s="185" t="s">
        <v>4559</v>
      </c>
      <c r="F46" s="2"/>
      <c r="G46" s="2"/>
      <c r="H46" s="2"/>
      <c r="I46" s="2"/>
      <c r="J46" s="2"/>
      <c r="K46" s="2"/>
      <c r="L46" s="2"/>
      <c r="M46" s="2"/>
      <c r="N46" s="2"/>
      <c r="O46" s="2"/>
      <c r="P46" s="2"/>
      <c r="Q46" s="2"/>
      <c r="R46" s="2"/>
    </row>
    <row r="47" spans="1:18" x14ac:dyDescent="0.2">
      <c r="A47" s="168" t="s">
        <v>4557</v>
      </c>
      <c r="B47" s="168" t="s">
        <v>1015</v>
      </c>
      <c r="C47" s="169" t="s">
        <v>1016</v>
      </c>
      <c r="D47" s="163">
        <v>1070.04</v>
      </c>
      <c r="E47" s="185" t="s">
        <v>4559</v>
      </c>
      <c r="F47" s="2"/>
      <c r="G47" s="2"/>
      <c r="H47" s="2"/>
      <c r="I47" s="2"/>
      <c r="J47" s="2"/>
      <c r="K47" s="2"/>
      <c r="L47" s="2"/>
      <c r="M47" s="2"/>
      <c r="N47" s="2"/>
      <c r="O47" s="2"/>
      <c r="P47" s="2"/>
      <c r="Q47" s="2"/>
      <c r="R47" s="2"/>
    </row>
    <row r="48" spans="1:18" x14ac:dyDescent="0.2">
      <c r="A48" s="168" t="s">
        <v>4557</v>
      </c>
      <c r="B48" s="168" t="s">
        <v>1017</v>
      </c>
      <c r="C48" s="169" t="s">
        <v>1018</v>
      </c>
      <c r="D48" s="163">
        <v>1070.04</v>
      </c>
      <c r="E48" s="185" t="s">
        <v>4559</v>
      </c>
      <c r="F48" s="2"/>
      <c r="G48" s="2"/>
      <c r="H48" s="2"/>
      <c r="I48" s="2"/>
      <c r="J48" s="2"/>
      <c r="K48" s="2"/>
      <c r="L48" s="2"/>
      <c r="M48" s="2"/>
      <c r="N48" s="2"/>
      <c r="O48" s="2"/>
      <c r="P48" s="2"/>
      <c r="Q48" s="2"/>
      <c r="R48" s="2"/>
    </row>
    <row r="49" spans="1:18" x14ac:dyDescent="0.2">
      <c r="A49" s="168" t="s">
        <v>4557</v>
      </c>
      <c r="B49" s="168" t="s">
        <v>1019</v>
      </c>
      <c r="C49" s="169" t="s">
        <v>1020</v>
      </c>
      <c r="D49" s="163">
        <v>1070.04</v>
      </c>
      <c r="E49" s="185" t="s">
        <v>4559</v>
      </c>
      <c r="F49" s="2"/>
      <c r="G49" s="2"/>
      <c r="H49" s="2"/>
      <c r="I49" s="2"/>
      <c r="J49" s="2"/>
      <c r="K49" s="2"/>
      <c r="L49" s="2"/>
      <c r="M49" s="2"/>
      <c r="N49" s="2"/>
      <c r="O49" s="2"/>
      <c r="P49" s="2"/>
      <c r="Q49" s="2"/>
      <c r="R49" s="2"/>
    </row>
    <row r="50" spans="1:18" x14ac:dyDescent="0.2">
      <c r="A50" s="168" t="s">
        <v>4557</v>
      </c>
      <c r="B50" s="168" t="s">
        <v>1021</v>
      </c>
      <c r="C50" s="169" t="s">
        <v>1022</v>
      </c>
      <c r="D50" s="163">
        <v>1070.04</v>
      </c>
      <c r="E50" s="185" t="s">
        <v>4559</v>
      </c>
      <c r="F50" s="2"/>
      <c r="G50" s="2"/>
      <c r="H50" s="2"/>
      <c r="I50" s="2"/>
      <c r="J50" s="2"/>
      <c r="K50" s="2"/>
      <c r="L50" s="2"/>
      <c r="M50" s="2"/>
      <c r="N50" s="2"/>
      <c r="O50" s="2"/>
      <c r="P50" s="2"/>
      <c r="Q50" s="2"/>
      <c r="R50" s="2"/>
    </row>
    <row r="51" spans="1:18" x14ac:dyDescent="0.2">
      <c r="A51" s="168" t="s">
        <v>4557</v>
      </c>
      <c r="B51" s="168" t="s">
        <v>1023</v>
      </c>
      <c r="C51" s="169" t="s">
        <v>1024</v>
      </c>
      <c r="D51" s="163">
        <v>1070.04</v>
      </c>
      <c r="E51" s="185" t="s">
        <v>4559</v>
      </c>
      <c r="F51" s="2"/>
      <c r="G51" s="2"/>
      <c r="H51" s="2"/>
      <c r="I51" s="2"/>
      <c r="J51" s="2"/>
      <c r="K51" s="2"/>
      <c r="L51" s="2"/>
      <c r="M51" s="2"/>
      <c r="N51" s="2"/>
      <c r="O51" s="2"/>
      <c r="P51" s="2"/>
      <c r="Q51" s="2"/>
      <c r="R51" s="2"/>
    </row>
    <row r="52" spans="1:18" x14ac:dyDescent="0.2">
      <c r="A52" s="168" t="s">
        <v>4557</v>
      </c>
      <c r="B52" s="168" t="s">
        <v>1025</v>
      </c>
      <c r="C52" s="169" t="s">
        <v>1026</v>
      </c>
      <c r="D52" s="163">
        <v>1070.04</v>
      </c>
      <c r="E52" s="185" t="s">
        <v>4559</v>
      </c>
      <c r="F52" s="2"/>
      <c r="G52" s="2"/>
      <c r="H52" s="2"/>
      <c r="I52" s="2"/>
      <c r="J52" s="2"/>
      <c r="K52" s="2"/>
      <c r="L52" s="2"/>
      <c r="M52" s="2"/>
      <c r="N52" s="2"/>
      <c r="O52" s="2"/>
      <c r="P52" s="2"/>
      <c r="Q52" s="2"/>
      <c r="R52" s="2"/>
    </row>
    <row r="53" spans="1:18" x14ac:dyDescent="0.2">
      <c r="A53" s="168" t="s">
        <v>4557</v>
      </c>
      <c r="B53" s="168" t="s">
        <v>922</v>
      </c>
      <c r="C53" s="169" t="s">
        <v>923</v>
      </c>
      <c r="D53" s="163">
        <v>181.3</v>
      </c>
      <c r="E53" s="185" t="s">
        <v>4559</v>
      </c>
      <c r="F53" s="2"/>
      <c r="G53" s="2"/>
      <c r="H53" s="2"/>
      <c r="I53" s="2"/>
      <c r="J53" s="2"/>
      <c r="K53" s="2"/>
      <c r="L53" s="2"/>
      <c r="M53" s="2"/>
      <c r="N53" s="2"/>
      <c r="O53" s="2"/>
      <c r="P53" s="2"/>
      <c r="Q53" s="2"/>
      <c r="R53" s="2"/>
    </row>
    <row r="54" spans="1:18" x14ac:dyDescent="0.2">
      <c r="A54" s="168" t="s">
        <v>4557</v>
      </c>
      <c r="B54" s="168" t="s">
        <v>918</v>
      </c>
      <c r="C54" s="169" t="s">
        <v>919</v>
      </c>
      <c r="D54" s="163">
        <v>132.30000000000001</v>
      </c>
      <c r="E54" s="185" t="s">
        <v>4559</v>
      </c>
      <c r="F54" s="2"/>
      <c r="G54" s="2"/>
      <c r="H54" s="2"/>
      <c r="I54" s="2"/>
      <c r="J54" s="2"/>
      <c r="K54" s="2"/>
      <c r="L54" s="2"/>
      <c r="M54" s="2"/>
      <c r="N54" s="2"/>
      <c r="O54" s="2"/>
      <c r="P54" s="2"/>
      <c r="Q54" s="2"/>
      <c r="R54" s="2"/>
    </row>
    <row r="55" spans="1:18" x14ac:dyDescent="0.2">
      <c r="A55" s="168" t="s">
        <v>4557</v>
      </c>
      <c r="B55" s="168" t="s">
        <v>2267</v>
      </c>
      <c r="C55" s="169" t="s">
        <v>2268</v>
      </c>
      <c r="D55" s="163">
        <v>265.66000000000003</v>
      </c>
      <c r="E55" s="185" t="s">
        <v>4559</v>
      </c>
      <c r="F55" s="2"/>
      <c r="G55" s="2"/>
      <c r="H55" s="2"/>
      <c r="I55" s="2"/>
      <c r="J55" s="2"/>
      <c r="K55" s="2"/>
      <c r="L55" s="2"/>
      <c r="M55" s="2"/>
      <c r="N55" s="2"/>
      <c r="O55" s="2"/>
      <c r="P55" s="2"/>
      <c r="Q55" s="2"/>
      <c r="R55" s="2"/>
    </row>
    <row r="56" spans="1:18" x14ac:dyDescent="0.2">
      <c r="A56" s="168" t="s">
        <v>4557</v>
      </c>
      <c r="B56" s="168" t="s">
        <v>2263</v>
      </c>
      <c r="C56" s="169" t="s">
        <v>2264</v>
      </c>
      <c r="D56" s="180">
        <v>64.22</v>
      </c>
      <c r="E56" s="185" t="s">
        <v>4559</v>
      </c>
      <c r="F56" s="2"/>
      <c r="G56" s="2"/>
      <c r="H56" s="2"/>
      <c r="I56" s="2"/>
      <c r="J56" s="2"/>
      <c r="K56" s="2"/>
      <c r="L56" s="2"/>
      <c r="M56" s="2"/>
      <c r="N56" s="2"/>
      <c r="O56" s="2"/>
      <c r="P56" s="2"/>
      <c r="Q56" s="2"/>
      <c r="R56" s="2"/>
    </row>
    <row r="57" spans="1:18" x14ac:dyDescent="0.2">
      <c r="A57" s="168" t="s">
        <v>4557</v>
      </c>
      <c r="B57" s="168" t="s">
        <v>916</v>
      </c>
      <c r="C57" s="169" t="s">
        <v>917</v>
      </c>
      <c r="D57" s="163">
        <v>114.54000000000002</v>
      </c>
      <c r="E57" s="185" t="s">
        <v>4559</v>
      </c>
      <c r="F57" s="2"/>
      <c r="G57" s="2"/>
      <c r="H57" s="2"/>
      <c r="I57" s="2"/>
      <c r="J57" s="2"/>
      <c r="K57" s="2"/>
      <c r="L57" s="2"/>
      <c r="M57" s="2"/>
      <c r="N57" s="2"/>
      <c r="O57" s="2"/>
      <c r="P57" s="2"/>
      <c r="Q57" s="2"/>
      <c r="R57" s="2"/>
    </row>
    <row r="58" spans="1:18" x14ac:dyDescent="0.2">
      <c r="A58" s="168" t="s">
        <v>4557</v>
      </c>
      <c r="B58" s="168" t="s">
        <v>924</v>
      </c>
      <c r="C58" s="169" t="s">
        <v>925</v>
      </c>
      <c r="D58" s="163">
        <v>157.46</v>
      </c>
      <c r="E58" s="185" t="s">
        <v>4559</v>
      </c>
      <c r="F58" s="2"/>
      <c r="G58" s="2"/>
      <c r="H58" s="2"/>
      <c r="I58" s="2"/>
      <c r="J58" s="2"/>
      <c r="K58" s="2"/>
      <c r="L58" s="2"/>
      <c r="M58" s="2"/>
      <c r="N58" s="2"/>
      <c r="O58" s="2"/>
      <c r="P58" s="2"/>
      <c r="Q58" s="2"/>
      <c r="R58" s="2"/>
    </row>
    <row r="59" spans="1:18" x14ac:dyDescent="0.2">
      <c r="A59" s="168" t="s">
        <v>4557</v>
      </c>
      <c r="B59" s="171" t="s">
        <v>930</v>
      </c>
      <c r="C59" s="169" t="s">
        <v>931</v>
      </c>
      <c r="D59" s="163">
        <v>95.3</v>
      </c>
      <c r="E59" s="185" t="s">
        <v>4559</v>
      </c>
      <c r="F59" s="2"/>
      <c r="G59" s="2"/>
      <c r="H59" s="2"/>
      <c r="I59" s="2"/>
      <c r="J59" s="2"/>
      <c r="K59" s="2"/>
      <c r="L59" s="2"/>
      <c r="M59" s="2"/>
      <c r="N59" s="2"/>
      <c r="O59" s="2"/>
      <c r="P59" s="2"/>
      <c r="Q59" s="2"/>
      <c r="R59" s="2"/>
    </row>
    <row r="60" spans="1:18" x14ac:dyDescent="0.2">
      <c r="A60" s="168" t="s">
        <v>4557</v>
      </c>
      <c r="B60" s="168" t="s">
        <v>2261</v>
      </c>
      <c r="C60" s="169" t="s">
        <v>2262</v>
      </c>
      <c r="D60" s="163">
        <v>213.86</v>
      </c>
      <c r="E60" s="185" t="s">
        <v>4559</v>
      </c>
      <c r="F60" s="2"/>
      <c r="G60" s="2"/>
      <c r="H60" s="2"/>
      <c r="I60" s="2"/>
      <c r="J60" s="2"/>
      <c r="K60" s="2"/>
      <c r="L60" s="2"/>
      <c r="M60" s="2"/>
      <c r="N60" s="2"/>
      <c r="O60" s="2"/>
      <c r="P60" s="2"/>
      <c r="Q60" s="2"/>
      <c r="R60" s="2"/>
    </row>
    <row r="61" spans="1:18" x14ac:dyDescent="0.2">
      <c r="A61" s="168" t="s">
        <v>4557</v>
      </c>
      <c r="B61" s="168" t="s">
        <v>959</v>
      </c>
      <c r="C61" s="169" t="s">
        <v>960</v>
      </c>
      <c r="D61" s="163">
        <v>150.22</v>
      </c>
      <c r="E61" s="185" t="s">
        <v>4559</v>
      </c>
      <c r="F61" s="2"/>
      <c r="G61" s="2"/>
      <c r="H61" s="2"/>
      <c r="I61" s="2"/>
      <c r="J61" s="2"/>
      <c r="K61" s="2"/>
      <c r="L61" s="2"/>
      <c r="M61" s="2"/>
      <c r="N61" s="2"/>
      <c r="O61" s="2"/>
      <c r="P61" s="2"/>
      <c r="Q61" s="2"/>
      <c r="R61" s="2"/>
    </row>
    <row r="62" spans="1:18" x14ac:dyDescent="0.2">
      <c r="A62" s="168" t="s">
        <v>4557</v>
      </c>
      <c r="B62" s="168" t="s">
        <v>963</v>
      </c>
      <c r="C62" s="169" t="s">
        <v>964</v>
      </c>
      <c r="D62" s="163">
        <v>231.62</v>
      </c>
      <c r="E62" s="185" t="s">
        <v>4559</v>
      </c>
      <c r="F62" s="2"/>
      <c r="G62" s="2"/>
      <c r="H62" s="2"/>
      <c r="I62" s="2"/>
      <c r="J62" s="2"/>
      <c r="K62" s="2"/>
      <c r="L62" s="2"/>
      <c r="M62" s="2"/>
      <c r="N62" s="2"/>
      <c r="O62" s="2"/>
      <c r="P62" s="2"/>
      <c r="Q62" s="2"/>
      <c r="R62" s="2"/>
    </row>
    <row r="63" spans="1:18" ht="24" x14ac:dyDescent="0.2">
      <c r="A63" s="168" t="s">
        <v>4557</v>
      </c>
      <c r="B63" s="168" t="s">
        <v>965</v>
      </c>
      <c r="C63" s="169" t="s">
        <v>966</v>
      </c>
      <c r="D63" s="163">
        <v>206.46000000000004</v>
      </c>
      <c r="E63" s="185" t="s">
        <v>4559</v>
      </c>
      <c r="F63" s="2"/>
      <c r="G63" s="2"/>
      <c r="H63" s="2"/>
      <c r="I63" s="2"/>
      <c r="J63" s="2"/>
      <c r="K63" s="2"/>
      <c r="L63" s="2"/>
      <c r="M63" s="2"/>
      <c r="N63" s="2"/>
      <c r="O63" s="2"/>
      <c r="P63" s="2"/>
      <c r="Q63" s="2"/>
      <c r="R63" s="2"/>
    </row>
    <row r="64" spans="1:18" x14ac:dyDescent="0.2">
      <c r="A64" s="168" t="s">
        <v>4557</v>
      </c>
      <c r="B64" s="168" t="s">
        <v>961</v>
      </c>
      <c r="C64" s="169" t="s">
        <v>962</v>
      </c>
      <c r="D64" s="163">
        <v>167.98000000000002</v>
      </c>
      <c r="E64" s="185" t="s">
        <v>4559</v>
      </c>
      <c r="F64" s="2"/>
      <c r="G64" s="2"/>
      <c r="H64" s="2"/>
      <c r="I64" s="2"/>
      <c r="J64" s="2"/>
      <c r="K64" s="2"/>
      <c r="L64" s="2"/>
      <c r="M64" s="2"/>
      <c r="N64" s="2"/>
      <c r="O64" s="2"/>
      <c r="P64" s="2"/>
      <c r="Q64" s="2"/>
      <c r="R64" s="2"/>
    </row>
    <row r="65" spans="1:18" ht="24" x14ac:dyDescent="0.2">
      <c r="A65" s="168" t="s">
        <v>4557</v>
      </c>
      <c r="B65" s="168" t="s">
        <v>967</v>
      </c>
      <c r="C65" s="169" t="s">
        <v>968</v>
      </c>
      <c r="D65" s="180">
        <v>321.90000000000003</v>
      </c>
      <c r="E65" s="185" t="s">
        <v>4559</v>
      </c>
      <c r="F65" s="2"/>
      <c r="G65" s="2"/>
      <c r="H65" s="2"/>
      <c r="I65" s="2"/>
      <c r="J65" s="2"/>
      <c r="K65" s="2"/>
      <c r="L65" s="2"/>
      <c r="M65" s="2"/>
      <c r="N65" s="2"/>
      <c r="O65" s="2"/>
      <c r="P65" s="2"/>
      <c r="Q65" s="2"/>
      <c r="R65" s="2"/>
    </row>
    <row r="66" spans="1:18" x14ac:dyDescent="0.2">
      <c r="A66" s="168" t="s">
        <v>4557</v>
      </c>
      <c r="B66" s="168" t="s">
        <v>969</v>
      </c>
      <c r="C66" s="169" t="s">
        <v>970</v>
      </c>
      <c r="D66" s="163">
        <v>158.94000000000003</v>
      </c>
      <c r="E66" s="185" t="s">
        <v>4559</v>
      </c>
      <c r="F66" s="2"/>
      <c r="G66" s="2"/>
      <c r="H66" s="2"/>
      <c r="I66" s="2"/>
      <c r="J66" s="2"/>
      <c r="K66" s="2"/>
      <c r="L66" s="2"/>
      <c r="M66" s="2"/>
      <c r="N66" s="2"/>
      <c r="O66" s="2"/>
      <c r="P66" s="2"/>
      <c r="Q66" s="2"/>
      <c r="R66" s="2"/>
    </row>
    <row r="67" spans="1:18" x14ac:dyDescent="0.2">
      <c r="A67" s="168" t="s">
        <v>4557</v>
      </c>
      <c r="B67" s="168" t="s">
        <v>908</v>
      </c>
      <c r="C67" s="169" t="s">
        <v>909</v>
      </c>
      <c r="D67" s="163">
        <v>110.10000000000001</v>
      </c>
      <c r="E67" s="185" t="s">
        <v>4559</v>
      </c>
      <c r="F67" s="2"/>
      <c r="G67" s="2"/>
      <c r="H67" s="2"/>
      <c r="I67" s="2"/>
      <c r="J67" s="2"/>
      <c r="K67" s="2"/>
      <c r="L67" s="2"/>
      <c r="M67" s="2"/>
      <c r="N67" s="2"/>
      <c r="O67" s="2"/>
      <c r="P67" s="2"/>
      <c r="Q67" s="2"/>
      <c r="R67" s="2"/>
    </row>
    <row r="68" spans="1:18" x14ac:dyDescent="0.2">
      <c r="A68" s="168" t="s">
        <v>4557</v>
      </c>
      <c r="B68" s="168" t="s">
        <v>910</v>
      </c>
      <c r="C68" s="169" t="s">
        <v>911</v>
      </c>
      <c r="D68" s="163">
        <v>80.5</v>
      </c>
      <c r="E68" s="185" t="s">
        <v>4559</v>
      </c>
      <c r="F68" s="2"/>
      <c r="G68" s="2"/>
      <c r="H68" s="2"/>
      <c r="I68" s="2"/>
      <c r="J68" s="2"/>
      <c r="K68" s="2"/>
      <c r="L68" s="2"/>
      <c r="M68" s="2"/>
      <c r="N68" s="2"/>
      <c r="O68" s="2"/>
      <c r="P68" s="2"/>
      <c r="Q68" s="2"/>
      <c r="R68" s="2"/>
    </row>
    <row r="69" spans="1:18" ht="24" x14ac:dyDescent="0.2">
      <c r="A69" s="168" t="s">
        <v>4557</v>
      </c>
      <c r="B69" s="168" t="s">
        <v>912</v>
      </c>
      <c r="C69" s="169" t="s">
        <v>913</v>
      </c>
      <c r="D69" s="163">
        <v>121.94000000000001</v>
      </c>
      <c r="E69" s="185" t="s">
        <v>4559</v>
      </c>
      <c r="F69" s="2"/>
      <c r="G69" s="2"/>
      <c r="H69" s="2"/>
      <c r="I69" s="2"/>
      <c r="J69" s="2"/>
      <c r="K69" s="2"/>
      <c r="L69" s="2"/>
      <c r="M69" s="2"/>
      <c r="N69" s="2"/>
      <c r="O69" s="2"/>
      <c r="P69" s="2"/>
      <c r="Q69" s="2"/>
      <c r="R69" s="2"/>
    </row>
    <row r="70" spans="1:18" ht="24" x14ac:dyDescent="0.2">
      <c r="A70" s="168" t="s">
        <v>4557</v>
      </c>
      <c r="B70" s="168" t="s">
        <v>914</v>
      </c>
      <c r="C70" s="169" t="s">
        <v>915</v>
      </c>
      <c r="D70" s="163">
        <v>101.22000000000001</v>
      </c>
      <c r="E70" s="185" t="s">
        <v>4559</v>
      </c>
      <c r="F70" s="2"/>
      <c r="G70" s="2"/>
      <c r="H70" s="2"/>
      <c r="I70" s="2"/>
      <c r="J70" s="2"/>
      <c r="K70" s="2"/>
      <c r="L70" s="2"/>
      <c r="M70" s="2"/>
      <c r="N70" s="2"/>
      <c r="O70" s="2"/>
      <c r="P70" s="2"/>
      <c r="Q70" s="2"/>
      <c r="R70" s="2"/>
    </row>
    <row r="71" spans="1:18" x14ac:dyDescent="0.2">
      <c r="A71" s="168" t="s">
        <v>4557</v>
      </c>
      <c r="B71" s="168" t="s">
        <v>920</v>
      </c>
      <c r="C71" s="169" t="s">
        <v>921</v>
      </c>
      <c r="D71" s="163">
        <v>133.78000000000003</v>
      </c>
      <c r="E71" s="185" t="s">
        <v>4559</v>
      </c>
      <c r="F71" s="2"/>
      <c r="G71" s="2"/>
      <c r="H71" s="2"/>
      <c r="I71" s="2"/>
      <c r="J71" s="2"/>
      <c r="K71" s="2"/>
      <c r="L71" s="2"/>
      <c r="M71" s="2"/>
      <c r="N71" s="2"/>
      <c r="O71" s="2"/>
      <c r="P71" s="2"/>
      <c r="Q71" s="2"/>
      <c r="R71" s="2"/>
    </row>
    <row r="72" spans="1:18" x14ac:dyDescent="0.2">
      <c r="A72" s="168" t="s">
        <v>4557</v>
      </c>
      <c r="B72" s="168" t="s">
        <v>971</v>
      </c>
      <c r="C72" s="169" t="s">
        <v>972</v>
      </c>
      <c r="D72" s="180">
        <v>68.66</v>
      </c>
      <c r="E72" s="185" t="s">
        <v>4559</v>
      </c>
      <c r="F72" s="2"/>
      <c r="G72" s="2"/>
      <c r="H72" s="2"/>
      <c r="I72" s="2"/>
      <c r="J72" s="2"/>
      <c r="K72" s="2"/>
      <c r="L72" s="2"/>
      <c r="M72" s="2"/>
      <c r="N72" s="2"/>
      <c r="O72" s="2"/>
      <c r="P72" s="2"/>
      <c r="Q72" s="2"/>
      <c r="R72" s="2"/>
    </row>
    <row r="73" spans="1:18" x14ac:dyDescent="0.2">
      <c r="A73" s="168" t="s">
        <v>4557</v>
      </c>
      <c r="B73" s="168" t="s">
        <v>776</v>
      </c>
      <c r="C73" s="169" t="s">
        <v>777</v>
      </c>
      <c r="D73" s="163">
        <v>1607.2800000000002</v>
      </c>
      <c r="E73" s="185" t="s">
        <v>4559</v>
      </c>
      <c r="F73" s="2"/>
      <c r="G73" s="2"/>
      <c r="H73" s="2"/>
      <c r="I73" s="2"/>
      <c r="J73" s="2"/>
      <c r="K73" s="2"/>
      <c r="L73" s="2"/>
      <c r="M73" s="2"/>
      <c r="N73" s="2"/>
      <c r="O73" s="2"/>
      <c r="P73" s="2"/>
      <c r="Q73" s="2"/>
      <c r="R73" s="2"/>
    </row>
    <row r="74" spans="1:18" x14ac:dyDescent="0.2">
      <c r="A74" s="168" t="s">
        <v>4557</v>
      </c>
      <c r="B74" s="168" t="s">
        <v>1234</v>
      </c>
      <c r="C74" s="169" t="s">
        <v>1235</v>
      </c>
      <c r="D74" s="163">
        <v>83.460000000000008</v>
      </c>
      <c r="E74" s="185" t="s">
        <v>4559</v>
      </c>
      <c r="F74" s="2"/>
      <c r="G74" s="2"/>
      <c r="H74" s="2"/>
      <c r="I74" s="2"/>
      <c r="J74" s="2"/>
      <c r="K74" s="2"/>
      <c r="L74" s="2"/>
      <c r="M74" s="2"/>
      <c r="N74" s="2"/>
      <c r="O74" s="2"/>
      <c r="P74" s="2"/>
      <c r="Q74" s="2"/>
      <c r="R74" s="2"/>
    </row>
    <row r="75" spans="1:18" ht="24" x14ac:dyDescent="0.2">
      <c r="A75" s="168" t="s">
        <v>4557</v>
      </c>
      <c r="B75" s="168" t="s">
        <v>623</v>
      </c>
      <c r="C75" s="169" t="s">
        <v>624</v>
      </c>
      <c r="D75" s="180">
        <v>383.32000000000005</v>
      </c>
      <c r="E75" s="185" t="s">
        <v>4559</v>
      </c>
      <c r="F75" s="2"/>
      <c r="G75" s="2"/>
      <c r="H75" s="2"/>
      <c r="I75" s="2"/>
      <c r="J75" s="2"/>
      <c r="K75" s="2"/>
      <c r="L75" s="2"/>
      <c r="M75" s="2"/>
      <c r="N75" s="2"/>
      <c r="O75" s="2"/>
      <c r="P75" s="2"/>
      <c r="Q75" s="2"/>
      <c r="R75" s="2"/>
    </row>
    <row r="76" spans="1:18" x14ac:dyDescent="0.2">
      <c r="A76" s="168" t="s">
        <v>4557</v>
      </c>
      <c r="B76" s="168" t="s">
        <v>1465</v>
      </c>
      <c r="C76" s="169" t="s">
        <v>1466</v>
      </c>
      <c r="D76" s="163">
        <v>1990.6000000000001</v>
      </c>
      <c r="E76" s="185" t="s">
        <v>4559</v>
      </c>
      <c r="F76" s="2"/>
      <c r="G76" s="2"/>
      <c r="H76" s="2"/>
      <c r="I76" s="2"/>
      <c r="J76" s="2"/>
      <c r="K76" s="2"/>
      <c r="L76" s="2"/>
      <c r="M76" s="2"/>
      <c r="N76" s="2"/>
      <c r="O76" s="2"/>
      <c r="P76" s="2"/>
      <c r="Q76" s="2"/>
      <c r="R76" s="2"/>
    </row>
    <row r="77" spans="1:18" x14ac:dyDescent="0.2">
      <c r="A77" s="168" t="s">
        <v>4557</v>
      </c>
      <c r="B77" s="168" t="s">
        <v>1477</v>
      </c>
      <c r="C77" s="169" t="s">
        <v>1478</v>
      </c>
      <c r="D77" s="163">
        <v>563.88</v>
      </c>
      <c r="E77" s="185" t="s">
        <v>4559</v>
      </c>
      <c r="F77" s="2"/>
      <c r="G77" s="2"/>
      <c r="H77" s="2"/>
      <c r="I77" s="2"/>
      <c r="J77" s="2"/>
      <c r="K77" s="2"/>
      <c r="L77" s="2"/>
      <c r="M77" s="2"/>
      <c r="N77" s="2"/>
      <c r="O77" s="2"/>
      <c r="P77" s="2"/>
      <c r="Q77" s="2"/>
      <c r="R77" s="2"/>
    </row>
    <row r="78" spans="1:18" x14ac:dyDescent="0.2">
      <c r="A78" s="168" t="s">
        <v>4557</v>
      </c>
      <c r="B78" s="168" t="s">
        <v>1479</v>
      </c>
      <c r="C78" s="169" t="s">
        <v>1480</v>
      </c>
      <c r="D78" s="163">
        <v>212.38000000000002</v>
      </c>
      <c r="E78" s="185" t="s">
        <v>4559</v>
      </c>
      <c r="F78" s="2"/>
      <c r="G78" s="2"/>
      <c r="H78" s="2"/>
      <c r="I78" s="2"/>
      <c r="J78" s="2"/>
      <c r="K78" s="2"/>
      <c r="L78" s="2"/>
      <c r="M78" s="2"/>
      <c r="N78" s="2"/>
      <c r="O78" s="2"/>
      <c r="P78" s="2"/>
      <c r="Q78" s="2"/>
      <c r="R78" s="2"/>
    </row>
    <row r="79" spans="1:18" x14ac:dyDescent="0.2">
      <c r="A79" s="168" t="s">
        <v>4557</v>
      </c>
      <c r="B79" s="168" t="s">
        <v>1001</v>
      </c>
      <c r="C79" s="169" t="s">
        <v>1002</v>
      </c>
      <c r="D79" s="180">
        <v>65.7</v>
      </c>
      <c r="E79" s="185" t="s">
        <v>4559</v>
      </c>
      <c r="F79" s="2"/>
      <c r="G79" s="2"/>
      <c r="H79" s="2"/>
      <c r="I79" s="2"/>
      <c r="J79" s="2"/>
      <c r="K79" s="2"/>
      <c r="L79" s="2"/>
      <c r="M79" s="2"/>
      <c r="N79" s="2"/>
      <c r="O79" s="2"/>
      <c r="P79" s="2"/>
      <c r="Q79" s="2"/>
      <c r="R79" s="2"/>
    </row>
    <row r="80" spans="1:18" x14ac:dyDescent="0.2">
      <c r="A80" s="168" t="s">
        <v>4557</v>
      </c>
      <c r="B80" s="169" t="s">
        <v>1412</v>
      </c>
      <c r="C80" s="169" t="s">
        <v>1413</v>
      </c>
      <c r="D80" s="163">
        <v>118.98000000000002</v>
      </c>
      <c r="E80" s="185" t="s">
        <v>4559</v>
      </c>
      <c r="F80" s="2"/>
      <c r="G80" s="2"/>
      <c r="H80" s="2"/>
      <c r="I80" s="2"/>
      <c r="J80" s="2"/>
      <c r="K80" s="2"/>
      <c r="L80" s="2"/>
      <c r="M80" s="2"/>
      <c r="N80" s="2"/>
      <c r="O80" s="2"/>
      <c r="P80" s="2"/>
      <c r="Q80" s="2"/>
      <c r="R80" s="2"/>
    </row>
    <row r="81" spans="1:18" x14ac:dyDescent="0.2">
      <c r="A81" s="168" t="s">
        <v>4557</v>
      </c>
      <c r="B81" s="169" t="s">
        <v>1414</v>
      </c>
      <c r="C81" s="169" t="s">
        <v>1415</v>
      </c>
      <c r="D81" s="163">
        <v>126.38000000000001</v>
      </c>
      <c r="E81" s="185" t="s">
        <v>4559</v>
      </c>
      <c r="F81" s="2"/>
      <c r="G81" s="2"/>
      <c r="H81" s="2"/>
      <c r="I81" s="2"/>
      <c r="J81" s="2"/>
      <c r="K81" s="2"/>
      <c r="L81" s="2"/>
      <c r="M81" s="2"/>
      <c r="N81" s="2"/>
      <c r="O81" s="2"/>
      <c r="P81" s="2"/>
      <c r="Q81" s="2"/>
      <c r="R81" s="2"/>
    </row>
    <row r="82" spans="1:18" x14ac:dyDescent="0.2">
      <c r="A82" s="168" t="s">
        <v>4557</v>
      </c>
      <c r="B82" s="169" t="s">
        <v>1416</v>
      </c>
      <c r="C82" s="169" t="s">
        <v>1417</v>
      </c>
      <c r="D82" s="163">
        <v>133.78000000000003</v>
      </c>
      <c r="E82" s="185" t="s">
        <v>4559</v>
      </c>
      <c r="F82" s="2"/>
      <c r="G82" s="2"/>
      <c r="H82" s="2"/>
      <c r="I82" s="2"/>
      <c r="J82" s="2"/>
      <c r="K82" s="2"/>
      <c r="L82" s="2"/>
      <c r="M82" s="2"/>
      <c r="N82" s="2"/>
      <c r="O82" s="2"/>
      <c r="P82" s="2"/>
      <c r="Q82" s="2"/>
      <c r="R82" s="2"/>
    </row>
    <row r="83" spans="1:18" x14ac:dyDescent="0.2">
      <c r="A83" s="168" t="s">
        <v>4557</v>
      </c>
      <c r="B83" s="169" t="s">
        <v>1418</v>
      </c>
      <c r="C83" s="169" t="s">
        <v>1419</v>
      </c>
      <c r="D83" s="163">
        <v>121.94000000000001</v>
      </c>
      <c r="E83" s="185" t="s">
        <v>4559</v>
      </c>
      <c r="F83" s="2"/>
      <c r="G83" s="2"/>
      <c r="H83" s="2"/>
      <c r="I83" s="2"/>
      <c r="J83" s="2"/>
      <c r="K83" s="2"/>
      <c r="L83" s="2"/>
      <c r="M83" s="2"/>
      <c r="N83" s="2"/>
      <c r="O83" s="2"/>
      <c r="P83" s="2"/>
      <c r="Q83" s="2"/>
      <c r="R83" s="2"/>
    </row>
    <row r="84" spans="1:18" x14ac:dyDescent="0.2">
      <c r="A84" s="168" t="s">
        <v>4557</v>
      </c>
      <c r="B84" s="169" t="s">
        <v>1420</v>
      </c>
      <c r="C84" s="169" t="s">
        <v>1421</v>
      </c>
      <c r="D84" s="163">
        <v>126.38000000000001</v>
      </c>
      <c r="E84" s="185" t="s">
        <v>4559</v>
      </c>
      <c r="F84" s="2"/>
      <c r="G84" s="2"/>
      <c r="H84" s="2"/>
      <c r="I84" s="2"/>
      <c r="J84" s="2"/>
      <c r="K84" s="2"/>
      <c r="L84" s="2"/>
      <c r="M84" s="2"/>
      <c r="N84" s="2"/>
      <c r="O84" s="2"/>
      <c r="P84" s="2"/>
      <c r="Q84" s="2"/>
      <c r="R84" s="2"/>
    </row>
    <row r="85" spans="1:18" x14ac:dyDescent="0.2">
      <c r="A85" s="168" t="s">
        <v>4557</v>
      </c>
      <c r="B85" s="169" t="s">
        <v>1422</v>
      </c>
      <c r="C85" s="169" t="s">
        <v>1423</v>
      </c>
      <c r="D85" s="163">
        <v>139.69999999999999</v>
      </c>
      <c r="E85" s="185" t="s">
        <v>4559</v>
      </c>
      <c r="F85" s="2"/>
      <c r="G85" s="2"/>
      <c r="H85" s="2"/>
      <c r="I85" s="2"/>
      <c r="J85" s="2"/>
      <c r="K85" s="2"/>
      <c r="L85" s="2"/>
      <c r="M85" s="2"/>
      <c r="N85" s="2"/>
      <c r="O85" s="2"/>
      <c r="P85" s="2"/>
      <c r="Q85" s="2"/>
      <c r="R85" s="2"/>
    </row>
    <row r="86" spans="1:18" x14ac:dyDescent="0.2">
      <c r="A86" s="168" t="s">
        <v>4557</v>
      </c>
      <c r="B86" s="169" t="s">
        <v>1424</v>
      </c>
      <c r="C86" s="169" t="s">
        <v>1425</v>
      </c>
      <c r="D86" s="163">
        <v>133.78000000000003</v>
      </c>
      <c r="E86" s="185" t="s">
        <v>4559</v>
      </c>
      <c r="F86" s="2"/>
      <c r="G86" s="2"/>
      <c r="H86" s="2"/>
      <c r="I86" s="2"/>
      <c r="J86" s="2"/>
      <c r="K86" s="2"/>
      <c r="L86" s="2"/>
      <c r="M86" s="2"/>
      <c r="N86" s="2"/>
      <c r="O86" s="2"/>
      <c r="P86" s="2"/>
      <c r="Q86" s="2"/>
      <c r="R86" s="2"/>
    </row>
    <row r="87" spans="1:18" x14ac:dyDescent="0.2">
      <c r="A87" s="168" t="s">
        <v>4557</v>
      </c>
      <c r="B87" s="169" t="s">
        <v>1426</v>
      </c>
      <c r="C87" s="169" t="s">
        <v>1427</v>
      </c>
      <c r="D87" s="163">
        <v>118.98000000000002</v>
      </c>
      <c r="E87" s="185" t="s">
        <v>4559</v>
      </c>
      <c r="F87" s="2"/>
      <c r="G87" s="2"/>
      <c r="H87" s="2"/>
      <c r="I87" s="2"/>
      <c r="J87" s="2"/>
      <c r="K87" s="2"/>
      <c r="L87" s="2"/>
      <c r="M87" s="2"/>
      <c r="N87" s="2"/>
      <c r="O87" s="2"/>
      <c r="P87" s="2"/>
      <c r="Q87" s="2"/>
      <c r="R87" s="2"/>
    </row>
    <row r="88" spans="1:18" x14ac:dyDescent="0.2">
      <c r="A88" s="168" t="s">
        <v>4557</v>
      </c>
      <c r="B88" s="169" t="s">
        <v>1428</v>
      </c>
      <c r="C88" s="169" t="s">
        <v>1429</v>
      </c>
      <c r="D88" s="163">
        <v>118.98000000000002</v>
      </c>
      <c r="E88" s="185" t="s">
        <v>4559</v>
      </c>
      <c r="F88" s="2"/>
      <c r="G88" s="2"/>
      <c r="H88" s="2"/>
      <c r="I88" s="2"/>
      <c r="J88" s="2"/>
      <c r="K88" s="2"/>
      <c r="L88" s="2"/>
      <c r="M88" s="2"/>
      <c r="N88" s="2"/>
      <c r="O88" s="2"/>
      <c r="P88" s="2"/>
      <c r="Q88" s="2"/>
      <c r="R88" s="2"/>
    </row>
    <row r="89" spans="1:18" x14ac:dyDescent="0.2">
      <c r="A89" s="168" t="s">
        <v>4557</v>
      </c>
      <c r="B89" s="169" t="s">
        <v>1430</v>
      </c>
      <c r="C89" s="169" t="s">
        <v>1431</v>
      </c>
      <c r="D89" s="163">
        <v>126.38000000000001</v>
      </c>
      <c r="E89" s="185" t="s">
        <v>4559</v>
      </c>
      <c r="F89" s="2"/>
      <c r="G89" s="2"/>
      <c r="H89" s="2"/>
      <c r="I89" s="2"/>
      <c r="J89" s="2"/>
      <c r="K89" s="2"/>
      <c r="L89" s="2"/>
      <c r="M89" s="2"/>
      <c r="N89" s="2"/>
      <c r="O89" s="2"/>
      <c r="P89" s="2"/>
      <c r="Q89" s="2"/>
      <c r="R89" s="2"/>
    </row>
    <row r="90" spans="1:18" x14ac:dyDescent="0.2">
      <c r="A90" s="168" t="s">
        <v>4557</v>
      </c>
      <c r="B90" s="169" t="s">
        <v>1432</v>
      </c>
      <c r="C90" s="169" t="s">
        <v>1433</v>
      </c>
      <c r="D90" s="163">
        <v>129.34000000000003</v>
      </c>
      <c r="E90" s="185" t="s">
        <v>4559</v>
      </c>
      <c r="F90" s="2"/>
      <c r="G90" s="2"/>
      <c r="H90" s="2"/>
      <c r="I90" s="2"/>
      <c r="J90" s="2"/>
      <c r="K90" s="2"/>
      <c r="L90" s="2"/>
      <c r="M90" s="2"/>
      <c r="N90" s="2"/>
      <c r="O90" s="2"/>
      <c r="P90" s="2"/>
      <c r="Q90" s="2"/>
      <c r="R90" s="2"/>
    </row>
    <row r="91" spans="1:18" x14ac:dyDescent="0.2">
      <c r="A91" s="168" t="s">
        <v>4557</v>
      </c>
      <c r="B91" s="169" t="s">
        <v>1434</v>
      </c>
      <c r="C91" s="169" t="s">
        <v>1435</v>
      </c>
      <c r="D91" s="163">
        <v>133.78000000000003</v>
      </c>
      <c r="E91" s="185" t="s">
        <v>4559</v>
      </c>
      <c r="F91" s="2"/>
      <c r="G91" s="2"/>
      <c r="H91" s="2"/>
      <c r="I91" s="2"/>
      <c r="J91" s="2"/>
      <c r="K91" s="2"/>
      <c r="L91" s="2"/>
      <c r="M91" s="2"/>
      <c r="N91" s="2"/>
      <c r="O91" s="2"/>
      <c r="P91" s="2"/>
      <c r="Q91" s="2"/>
      <c r="R91" s="2"/>
    </row>
    <row r="92" spans="1:18" x14ac:dyDescent="0.2">
      <c r="A92" s="168" t="s">
        <v>4557</v>
      </c>
      <c r="B92" s="168" t="s">
        <v>1674</v>
      </c>
      <c r="C92" s="169" t="s">
        <v>1675</v>
      </c>
      <c r="D92" s="163">
        <v>612.72000000000014</v>
      </c>
      <c r="E92" s="185" t="s">
        <v>4559</v>
      </c>
      <c r="F92" s="2"/>
      <c r="G92" s="2"/>
      <c r="H92" s="2"/>
      <c r="I92" s="2"/>
      <c r="J92" s="2"/>
      <c r="K92" s="2"/>
      <c r="L92" s="2"/>
      <c r="M92" s="2"/>
      <c r="N92" s="2"/>
      <c r="O92" s="2"/>
      <c r="P92" s="2"/>
      <c r="Q92" s="2"/>
      <c r="R92" s="2"/>
    </row>
    <row r="93" spans="1:18" x14ac:dyDescent="0.2">
      <c r="A93" s="168" t="s">
        <v>4557</v>
      </c>
      <c r="B93" s="168" t="s">
        <v>1618</v>
      </c>
      <c r="C93" s="169" t="s">
        <v>1619</v>
      </c>
      <c r="D93" s="163">
        <v>206.46000000000004</v>
      </c>
      <c r="E93" s="185" t="s">
        <v>4559</v>
      </c>
      <c r="F93" s="2"/>
      <c r="G93" s="2"/>
      <c r="H93" s="2"/>
      <c r="I93" s="2"/>
      <c r="J93" s="2"/>
      <c r="K93" s="2"/>
      <c r="L93" s="2"/>
      <c r="M93" s="2"/>
      <c r="N93" s="2"/>
      <c r="O93" s="2"/>
      <c r="P93" s="2"/>
      <c r="Q93" s="2"/>
      <c r="R93" s="2"/>
    </row>
    <row r="94" spans="1:18" x14ac:dyDescent="0.2">
      <c r="A94" s="168" t="s">
        <v>4557</v>
      </c>
      <c r="B94" s="168" t="s">
        <v>1620</v>
      </c>
      <c r="C94" s="169" t="s">
        <v>1621</v>
      </c>
      <c r="D94" s="163">
        <v>311.54000000000002</v>
      </c>
      <c r="E94" s="185" t="s">
        <v>4559</v>
      </c>
      <c r="F94" s="2"/>
      <c r="G94" s="2"/>
      <c r="H94" s="2"/>
      <c r="I94" s="2"/>
      <c r="J94" s="2"/>
      <c r="K94" s="2"/>
      <c r="L94" s="2"/>
      <c r="M94" s="2"/>
      <c r="N94" s="2"/>
      <c r="O94" s="2"/>
      <c r="P94" s="2"/>
      <c r="Q94" s="2"/>
      <c r="R94" s="2"/>
    </row>
    <row r="95" spans="1:18" x14ac:dyDescent="0.2">
      <c r="A95" s="168" t="s">
        <v>4557</v>
      </c>
      <c r="B95" s="168" t="s">
        <v>1622</v>
      </c>
      <c r="C95" s="169" t="s">
        <v>1623</v>
      </c>
      <c r="D95" s="163">
        <v>535.7600000000001</v>
      </c>
      <c r="E95" s="185" t="s">
        <v>4559</v>
      </c>
      <c r="F95" s="2"/>
      <c r="G95" s="2"/>
      <c r="H95" s="2"/>
      <c r="I95" s="2"/>
      <c r="J95" s="2"/>
      <c r="K95" s="2"/>
      <c r="L95" s="2"/>
      <c r="M95" s="2"/>
      <c r="N95" s="2"/>
      <c r="O95" s="2"/>
      <c r="P95" s="2"/>
      <c r="Q95" s="2"/>
      <c r="R95" s="2"/>
    </row>
    <row r="96" spans="1:18" x14ac:dyDescent="0.2">
      <c r="A96" s="168" t="s">
        <v>4557</v>
      </c>
      <c r="B96" s="168" t="s">
        <v>1622</v>
      </c>
      <c r="C96" s="169" t="s">
        <v>1623</v>
      </c>
      <c r="D96" s="163">
        <v>535.7600000000001</v>
      </c>
      <c r="E96" s="185" t="s">
        <v>4559</v>
      </c>
      <c r="F96" s="2"/>
      <c r="G96" s="2"/>
      <c r="H96" s="2"/>
      <c r="I96" s="2"/>
      <c r="J96" s="2"/>
      <c r="K96" s="2"/>
      <c r="L96" s="2"/>
      <c r="M96" s="2"/>
      <c r="N96" s="2"/>
      <c r="O96" s="2"/>
      <c r="P96" s="2"/>
      <c r="Q96" s="2"/>
      <c r="R96" s="2"/>
    </row>
    <row r="97" spans="1:18" x14ac:dyDescent="0.2">
      <c r="A97" s="168" t="s">
        <v>4557</v>
      </c>
      <c r="B97" s="168" t="s">
        <v>1634</v>
      </c>
      <c r="C97" s="169" t="s">
        <v>1635</v>
      </c>
      <c r="D97" s="163">
        <v>1181.0400000000002</v>
      </c>
      <c r="E97" s="185" t="s">
        <v>4559</v>
      </c>
      <c r="F97" s="2"/>
      <c r="G97" s="2"/>
      <c r="H97" s="2"/>
      <c r="I97" s="2"/>
      <c r="J97" s="2"/>
      <c r="K97" s="2"/>
      <c r="L97" s="2"/>
      <c r="M97" s="2"/>
      <c r="N97" s="2"/>
      <c r="O97" s="2"/>
      <c r="P97" s="2"/>
      <c r="Q97" s="2"/>
      <c r="R97" s="2"/>
    </row>
    <row r="98" spans="1:18" ht="24" x14ac:dyDescent="0.2">
      <c r="A98" s="168" t="s">
        <v>4557</v>
      </c>
      <c r="B98" s="168" t="s">
        <v>1584</v>
      </c>
      <c r="C98" s="169" t="s">
        <v>1585</v>
      </c>
      <c r="D98" s="180">
        <v>70.14</v>
      </c>
      <c r="E98" s="185" t="s">
        <v>4559</v>
      </c>
      <c r="F98" s="2"/>
      <c r="G98" s="2"/>
      <c r="H98" s="2"/>
      <c r="I98" s="2"/>
      <c r="J98" s="2"/>
      <c r="K98" s="2"/>
      <c r="L98" s="2"/>
      <c r="M98" s="2"/>
      <c r="N98" s="2"/>
      <c r="O98" s="2"/>
      <c r="P98" s="2"/>
      <c r="Q98" s="2"/>
      <c r="R98" s="2"/>
    </row>
    <row r="99" spans="1:18" ht="24" x14ac:dyDescent="0.2">
      <c r="A99" s="168" t="s">
        <v>4557</v>
      </c>
      <c r="B99" s="168" t="s">
        <v>1586</v>
      </c>
      <c r="C99" s="169" t="s">
        <v>1587</v>
      </c>
      <c r="D99" s="163">
        <v>113.06</v>
      </c>
      <c r="E99" s="185" t="s">
        <v>4559</v>
      </c>
      <c r="F99" s="2"/>
      <c r="G99" s="2"/>
      <c r="H99" s="2"/>
      <c r="I99" s="2"/>
      <c r="J99" s="2"/>
      <c r="K99" s="2"/>
      <c r="L99" s="2"/>
      <c r="M99" s="2"/>
      <c r="N99" s="2"/>
      <c r="O99" s="2"/>
      <c r="P99" s="2"/>
      <c r="Q99" s="2"/>
      <c r="R99" s="2"/>
    </row>
    <row r="100" spans="1:18" ht="24" x14ac:dyDescent="0.2">
      <c r="A100" s="168" t="s">
        <v>4557</v>
      </c>
      <c r="B100" s="168" t="s">
        <v>1588</v>
      </c>
      <c r="C100" s="169" t="s">
        <v>1589</v>
      </c>
      <c r="D100" s="163">
        <v>118.98000000000002</v>
      </c>
      <c r="E100" s="185" t="s">
        <v>4559</v>
      </c>
      <c r="F100" s="2"/>
      <c r="G100" s="2"/>
      <c r="H100" s="2"/>
      <c r="I100" s="2"/>
      <c r="J100" s="2"/>
      <c r="K100" s="2"/>
      <c r="L100" s="2"/>
      <c r="M100" s="2"/>
      <c r="N100" s="2"/>
      <c r="O100" s="2"/>
      <c r="P100" s="2"/>
      <c r="Q100" s="2"/>
      <c r="R100" s="2"/>
    </row>
    <row r="101" spans="1:18" ht="24" x14ac:dyDescent="0.2">
      <c r="A101" s="168" t="s">
        <v>4557</v>
      </c>
      <c r="B101" s="168" t="s">
        <v>1590</v>
      </c>
      <c r="C101" s="169" t="s">
        <v>1591</v>
      </c>
      <c r="D101" s="163">
        <v>142.66000000000003</v>
      </c>
      <c r="E101" s="185" t="s">
        <v>4559</v>
      </c>
      <c r="F101" s="2"/>
      <c r="G101" s="2"/>
      <c r="H101" s="2"/>
      <c r="I101" s="2"/>
      <c r="J101" s="2"/>
      <c r="K101" s="2"/>
      <c r="L101" s="2"/>
      <c r="M101" s="2"/>
      <c r="N101" s="2"/>
      <c r="O101" s="2"/>
      <c r="P101" s="2"/>
      <c r="Q101" s="2"/>
      <c r="R101" s="2"/>
    </row>
    <row r="102" spans="1:18" ht="24" x14ac:dyDescent="0.2">
      <c r="A102" s="168" t="s">
        <v>4557</v>
      </c>
      <c r="B102" s="168" t="s">
        <v>1592</v>
      </c>
      <c r="C102" s="169" t="s">
        <v>1593</v>
      </c>
      <c r="D102" s="180">
        <v>290.82000000000005</v>
      </c>
      <c r="E102" s="185" t="s">
        <v>4559</v>
      </c>
      <c r="F102" s="2"/>
      <c r="G102" s="2"/>
      <c r="H102" s="2"/>
      <c r="I102" s="2"/>
      <c r="J102" s="2"/>
      <c r="K102" s="2"/>
      <c r="L102" s="2"/>
      <c r="M102" s="2"/>
      <c r="N102" s="2"/>
      <c r="O102" s="2"/>
      <c r="P102" s="2"/>
      <c r="Q102" s="2"/>
      <c r="R102" s="2"/>
    </row>
    <row r="103" spans="1:18" ht="24" x14ac:dyDescent="0.2">
      <c r="A103" s="168" t="s">
        <v>4557</v>
      </c>
      <c r="B103" s="168" t="s">
        <v>1596</v>
      </c>
      <c r="C103" s="169" t="s">
        <v>1597</v>
      </c>
      <c r="D103" s="163">
        <v>151.70000000000002</v>
      </c>
      <c r="E103" s="185" t="s">
        <v>4559</v>
      </c>
      <c r="F103" s="2"/>
      <c r="G103" s="2"/>
      <c r="H103" s="2"/>
      <c r="I103" s="2"/>
      <c r="J103" s="2"/>
      <c r="K103" s="2"/>
      <c r="L103" s="2"/>
      <c r="M103" s="2"/>
      <c r="N103" s="2"/>
      <c r="O103" s="2"/>
      <c r="P103" s="2"/>
      <c r="Q103" s="2"/>
      <c r="R103" s="2"/>
    </row>
    <row r="104" spans="1:18" ht="24" x14ac:dyDescent="0.2">
      <c r="A104" s="168" t="s">
        <v>4557</v>
      </c>
      <c r="B104" s="168" t="s">
        <v>1598</v>
      </c>
      <c r="C104" s="169" t="s">
        <v>1599</v>
      </c>
      <c r="D104" s="163">
        <v>264.18</v>
      </c>
      <c r="E104" s="185" t="s">
        <v>4559</v>
      </c>
      <c r="F104" s="2"/>
      <c r="G104" s="2"/>
      <c r="H104" s="2"/>
      <c r="I104" s="2"/>
      <c r="J104" s="2"/>
      <c r="K104" s="2"/>
      <c r="L104" s="2"/>
      <c r="M104" s="2"/>
      <c r="N104" s="2"/>
      <c r="O104" s="2"/>
      <c r="P104" s="2"/>
      <c r="Q104" s="2"/>
      <c r="R104" s="2"/>
    </row>
    <row r="105" spans="1:18" ht="24" x14ac:dyDescent="0.2">
      <c r="A105" s="168" t="s">
        <v>4557</v>
      </c>
      <c r="B105" s="168" t="s">
        <v>1600</v>
      </c>
      <c r="C105" s="169" t="s">
        <v>1601</v>
      </c>
      <c r="D105" s="163">
        <v>290.82000000000005</v>
      </c>
      <c r="E105" s="185" t="s">
        <v>4559</v>
      </c>
      <c r="F105" s="2"/>
      <c r="G105" s="2"/>
      <c r="H105" s="2"/>
      <c r="I105" s="2"/>
      <c r="J105" s="2"/>
      <c r="K105" s="2"/>
      <c r="L105" s="2"/>
      <c r="M105" s="2"/>
      <c r="N105" s="2"/>
      <c r="O105" s="2"/>
      <c r="P105" s="2"/>
      <c r="Q105" s="2"/>
      <c r="R105" s="2"/>
    </row>
    <row r="106" spans="1:18" ht="24" x14ac:dyDescent="0.2">
      <c r="A106" s="168" t="s">
        <v>4557</v>
      </c>
      <c r="B106" s="168" t="s">
        <v>1602</v>
      </c>
      <c r="C106" s="169" t="s">
        <v>1603</v>
      </c>
      <c r="D106" s="180">
        <v>492.84000000000009</v>
      </c>
      <c r="E106" s="185" t="s">
        <v>4559</v>
      </c>
      <c r="F106" s="2"/>
      <c r="G106" s="2"/>
      <c r="H106" s="2"/>
      <c r="I106" s="2"/>
      <c r="J106" s="2"/>
      <c r="K106" s="2"/>
      <c r="L106" s="2"/>
      <c r="M106" s="2"/>
      <c r="N106" s="2"/>
      <c r="O106" s="2"/>
      <c r="P106" s="2"/>
      <c r="Q106" s="2"/>
      <c r="R106" s="2"/>
    </row>
    <row r="107" spans="1:18" ht="24" x14ac:dyDescent="0.2">
      <c r="A107" s="168" t="s">
        <v>4557</v>
      </c>
      <c r="B107" s="168" t="s">
        <v>1604</v>
      </c>
      <c r="C107" s="169" t="s">
        <v>1605</v>
      </c>
      <c r="D107" s="163">
        <v>883.56000000000006</v>
      </c>
      <c r="E107" s="185" t="s">
        <v>4559</v>
      </c>
      <c r="F107" s="2"/>
      <c r="G107" s="2"/>
      <c r="H107" s="2"/>
      <c r="I107" s="2"/>
      <c r="J107" s="2"/>
      <c r="K107" s="2"/>
      <c r="L107" s="2"/>
      <c r="M107" s="2"/>
      <c r="N107" s="2"/>
      <c r="O107" s="2"/>
      <c r="P107" s="2"/>
      <c r="Q107" s="2"/>
      <c r="R107" s="2"/>
    </row>
    <row r="108" spans="1:18" x14ac:dyDescent="0.2">
      <c r="A108" s="168" t="s">
        <v>4557</v>
      </c>
      <c r="B108" s="168" t="s">
        <v>1606</v>
      </c>
      <c r="C108" s="169" t="s">
        <v>1607</v>
      </c>
      <c r="D108" s="163">
        <v>193.14000000000001</v>
      </c>
      <c r="E108" s="185" t="s">
        <v>4559</v>
      </c>
      <c r="F108" s="2"/>
      <c r="G108" s="2"/>
      <c r="H108" s="2"/>
      <c r="I108" s="2"/>
      <c r="J108" s="2"/>
      <c r="K108" s="2"/>
      <c r="L108" s="2"/>
      <c r="M108" s="2"/>
      <c r="N108" s="2"/>
      <c r="O108" s="2"/>
      <c r="P108" s="2"/>
      <c r="Q108" s="2"/>
      <c r="R108" s="2"/>
    </row>
    <row r="109" spans="1:18" x14ac:dyDescent="0.2">
      <c r="A109" s="168" t="s">
        <v>4557</v>
      </c>
      <c r="B109" s="168" t="s">
        <v>1608</v>
      </c>
      <c r="C109" s="169" t="s">
        <v>1609</v>
      </c>
      <c r="D109" s="184">
        <v>17947.960000000003</v>
      </c>
      <c r="E109" s="185" t="s">
        <v>4559</v>
      </c>
      <c r="F109" s="2"/>
      <c r="G109" s="2"/>
      <c r="H109" s="2"/>
      <c r="I109" s="2"/>
      <c r="J109" s="2"/>
      <c r="K109" s="2"/>
      <c r="L109" s="2"/>
      <c r="M109" s="2"/>
      <c r="N109" s="2"/>
      <c r="O109" s="2"/>
      <c r="P109" s="2"/>
      <c r="Q109" s="2"/>
      <c r="R109" s="2"/>
    </row>
    <row r="110" spans="1:18" x14ac:dyDescent="0.2">
      <c r="A110" s="168" t="s">
        <v>4557</v>
      </c>
      <c r="B110" s="168" t="s">
        <v>1610</v>
      </c>
      <c r="C110" s="169" t="s">
        <v>1611</v>
      </c>
      <c r="D110" s="163">
        <v>206.46000000000004</v>
      </c>
      <c r="E110" s="185" t="s">
        <v>4559</v>
      </c>
      <c r="F110" s="2"/>
      <c r="G110" s="2"/>
      <c r="H110" s="2"/>
      <c r="I110" s="2"/>
      <c r="J110" s="2"/>
      <c r="K110" s="2"/>
      <c r="L110" s="2"/>
      <c r="M110" s="2"/>
      <c r="N110" s="2"/>
      <c r="O110" s="2"/>
      <c r="P110" s="2"/>
      <c r="Q110" s="2"/>
      <c r="R110" s="2"/>
    </row>
    <row r="111" spans="1:18" ht="24" x14ac:dyDescent="0.2">
      <c r="A111" s="168" t="s">
        <v>4557</v>
      </c>
      <c r="B111" s="168" t="s">
        <v>1582</v>
      </c>
      <c r="C111" s="169" t="s">
        <v>1583</v>
      </c>
      <c r="D111" s="163">
        <v>151.54000000000002</v>
      </c>
      <c r="E111" s="185" t="s">
        <v>4559</v>
      </c>
      <c r="F111" s="2"/>
      <c r="G111" s="2"/>
      <c r="H111" s="2"/>
      <c r="I111" s="2"/>
      <c r="J111" s="2"/>
      <c r="K111" s="2"/>
      <c r="L111" s="2"/>
      <c r="M111" s="2"/>
      <c r="N111" s="2"/>
      <c r="O111" s="2"/>
      <c r="P111" s="2"/>
      <c r="Q111" s="2"/>
      <c r="R111" s="2"/>
    </row>
    <row r="112" spans="1:18" x14ac:dyDescent="0.2">
      <c r="A112" s="168" t="s">
        <v>4557</v>
      </c>
      <c r="B112" s="168" t="s">
        <v>1612</v>
      </c>
      <c r="C112" s="169" t="s">
        <v>1613</v>
      </c>
      <c r="D112" s="163">
        <v>234.58000000000004</v>
      </c>
      <c r="E112" s="185" t="s">
        <v>4559</v>
      </c>
      <c r="F112" s="2"/>
      <c r="G112" s="2"/>
      <c r="H112" s="2"/>
      <c r="I112" s="2"/>
      <c r="J112" s="2"/>
      <c r="K112" s="2"/>
      <c r="L112" s="2"/>
      <c r="M112" s="2"/>
      <c r="N112" s="2"/>
      <c r="O112" s="2"/>
      <c r="P112" s="2"/>
      <c r="Q112" s="2"/>
      <c r="R112" s="2"/>
    </row>
    <row r="113" spans="1:18" x14ac:dyDescent="0.2">
      <c r="A113" s="168" t="s">
        <v>4557</v>
      </c>
      <c r="B113" s="168" t="s">
        <v>1632</v>
      </c>
      <c r="C113" s="169" t="s">
        <v>1633</v>
      </c>
      <c r="D113" s="163">
        <v>190.18000000000004</v>
      </c>
      <c r="E113" s="185" t="s">
        <v>4559</v>
      </c>
      <c r="F113" s="2"/>
      <c r="G113" s="2"/>
      <c r="H113" s="2"/>
      <c r="I113" s="2"/>
      <c r="J113" s="2"/>
      <c r="K113" s="2"/>
      <c r="L113" s="2"/>
      <c r="M113" s="2"/>
      <c r="N113" s="2"/>
      <c r="O113" s="2"/>
      <c r="P113" s="2"/>
      <c r="Q113" s="2"/>
      <c r="R113" s="2"/>
    </row>
    <row r="114" spans="1:18" x14ac:dyDescent="0.2">
      <c r="A114" s="168" t="s">
        <v>4557</v>
      </c>
      <c r="B114" s="168" t="s">
        <v>1624</v>
      </c>
      <c r="C114" s="169" t="s">
        <v>1625</v>
      </c>
      <c r="D114" s="163">
        <v>1385.2800000000002</v>
      </c>
      <c r="E114" s="185" t="s">
        <v>4559</v>
      </c>
      <c r="F114" s="2"/>
      <c r="G114" s="2"/>
      <c r="H114" s="2"/>
      <c r="I114" s="2"/>
      <c r="J114" s="2"/>
      <c r="K114" s="2"/>
      <c r="L114" s="2"/>
      <c r="M114" s="2"/>
      <c r="N114" s="2"/>
      <c r="O114" s="2"/>
      <c r="P114" s="2"/>
      <c r="Q114" s="2"/>
      <c r="R114" s="2"/>
    </row>
    <row r="115" spans="1:18" x14ac:dyDescent="0.2">
      <c r="A115" s="168" t="s">
        <v>4557</v>
      </c>
      <c r="B115" s="168" t="s">
        <v>1624</v>
      </c>
      <c r="C115" s="169" t="s">
        <v>1625</v>
      </c>
      <c r="D115" s="163">
        <v>1385.2800000000002</v>
      </c>
      <c r="E115" s="185" t="s">
        <v>4559</v>
      </c>
      <c r="F115" s="3"/>
      <c r="G115" s="3"/>
      <c r="H115" s="3"/>
      <c r="I115" s="3"/>
      <c r="J115" s="3"/>
      <c r="K115" s="3"/>
      <c r="L115" s="3"/>
      <c r="M115" s="3"/>
      <c r="N115" s="3"/>
      <c r="O115" s="3"/>
      <c r="P115" s="3"/>
      <c r="Q115" s="3"/>
      <c r="R115" s="3"/>
    </row>
    <row r="116" spans="1:18" x14ac:dyDescent="0.2">
      <c r="A116" s="168" t="s">
        <v>4557</v>
      </c>
      <c r="B116" s="168" t="s">
        <v>1626</v>
      </c>
      <c r="C116" s="169" t="s">
        <v>1627</v>
      </c>
      <c r="D116" s="163">
        <v>278.98</v>
      </c>
      <c r="E116" s="185" t="s">
        <v>4559</v>
      </c>
      <c r="F116" s="3"/>
      <c r="G116" s="3"/>
      <c r="H116" s="3"/>
      <c r="I116" s="3"/>
      <c r="J116" s="3"/>
      <c r="K116" s="3"/>
      <c r="L116" s="3"/>
      <c r="M116" s="3"/>
      <c r="N116" s="3"/>
      <c r="O116" s="3"/>
      <c r="P116" s="3"/>
      <c r="Q116" s="3"/>
      <c r="R116" s="3"/>
    </row>
    <row r="117" spans="1:18" x14ac:dyDescent="0.2">
      <c r="A117" s="168" t="s">
        <v>4557</v>
      </c>
      <c r="B117" s="168" t="s">
        <v>1636</v>
      </c>
      <c r="C117" s="169" t="s">
        <v>1637</v>
      </c>
      <c r="D117" s="163">
        <v>1172.1600000000001</v>
      </c>
      <c r="E117" s="185" t="s">
        <v>4559</v>
      </c>
      <c r="F117" s="3"/>
      <c r="G117" s="3"/>
      <c r="H117" s="3"/>
      <c r="I117" s="3"/>
      <c r="J117" s="3"/>
      <c r="K117" s="3"/>
      <c r="L117" s="3"/>
      <c r="M117" s="3"/>
      <c r="N117" s="3"/>
      <c r="O117" s="3"/>
      <c r="P117" s="3"/>
      <c r="Q117" s="3"/>
      <c r="R117" s="3"/>
    </row>
    <row r="118" spans="1:18" x14ac:dyDescent="0.2">
      <c r="A118" s="168" t="s">
        <v>4557</v>
      </c>
      <c r="B118" s="168" t="s">
        <v>1684</v>
      </c>
      <c r="C118" s="169" t="s">
        <v>1685</v>
      </c>
      <c r="D118" s="163">
        <v>578.68000000000006</v>
      </c>
      <c r="E118" s="185" t="s">
        <v>4559</v>
      </c>
      <c r="F118" s="3"/>
      <c r="G118" s="3"/>
      <c r="H118" s="3"/>
      <c r="I118" s="3"/>
      <c r="J118" s="3"/>
      <c r="K118" s="3"/>
      <c r="L118" s="3"/>
      <c r="M118" s="3"/>
      <c r="N118" s="3"/>
      <c r="O118" s="3"/>
      <c r="P118" s="3"/>
      <c r="Q118" s="3"/>
      <c r="R118" s="3"/>
    </row>
    <row r="119" spans="1:18" x14ac:dyDescent="0.2">
      <c r="A119" s="168" t="s">
        <v>4557</v>
      </c>
      <c r="B119" s="168" t="s">
        <v>1686</v>
      </c>
      <c r="C119" s="169" t="s">
        <v>1687</v>
      </c>
      <c r="D119" s="163">
        <v>578.68000000000006</v>
      </c>
      <c r="E119" s="185" t="s">
        <v>4559</v>
      </c>
      <c r="F119" s="3"/>
      <c r="G119" s="3"/>
      <c r="H119" s="3"/>
      <c r="I119" s="3"/>
      <c r="J119" s="3"/>
      <c r="K119" s="3"/>
      <c r="L119" s="3"/>
      <c r="M119" s="3"/>
      <c r="N119" s="3"/>
      <c r="O119" s="3"/>
      <c r="P119" s="3"/>
      <c r="Q119" s="3"/>
      <c r="R119" s="3"/>
    </row>
    <row r="120" spans="1:18" x14ac:dyDescent="0.2">
      <c r="A120" s="168" t="s">
        <v>4557</v>
      </c>
      <c r="B120" s="168" t="s">
        <v>1614</v>
      </c>
      <c r="C120" s="169" t="s">
        <v>1615</v>
      </c>
      <c r="D120" s="163">
        <v>175.38000000000002</v>
      </c>
      <c r="E120" s="185" t="s">
        <v>4559</v>
      </c>
      <c r="F120" s="3"/>
      <c r="G120" s="3"/>
      <c r="H120" s="3"/>
      <c r="I120" s="3"/>
      <c r="J120" s="3"/>
      <c r="K120" s="3"/>
      <c r="L120" s="3"/>
      <c r="M120" s="3"/>
      <c r="N120" s="3"/>
      <c r="O120" s="3"/>
      <c r="P120" s="3"/>
      <c r="Q120" s="3"/>
      <c r="R120" s="3"/>
    </row>
    <row r="121" spans="1:18" x14ac:dyDescent="0.2">
      <c r="A121" s="168" t="s">
        <v>4557</v>
      </c>
      <c r="B121" s="168" t="s">
        <v>1616</v>
      </c>
      <c r="C121" s="169" t="s">
        <v>1617</v>
      </c>
      <c r="D121" s="163">
        <v>225.70000000000002</v>
      </c>
      <c r="E121" s="185" t="s">
        <v>4559</v>
      </c>
      <c r="F121" s="2"/>
      <c r="G121" s="2"/>
      <c r="H121" s="2"/>
      <c r="I121" s="2"/>
      <c r="J121" s="2"/>
      <c r="K121" s="2"/>
      <c r="L121" s="2"/>
      <c r="M121" s="2"/>
      <c r="N121" s="2"/>
      <c r="O121" s="2"/>
      <c r="P121" s="2"/>
      <c r="Q121" s="2"/>
      <c r="R121" s="2"/>
    </row>
    <row r="122" spans="1:18" ht="24" x14ac:dyDescent="0.2">
      <c r="A122" s="168" t="s">
        <v>4557</v>
      </c>
      <c r="B122" s="168" t="s">
        <v>1594</v>
      </c>
      <c r="C122" s="169" t="s">
        <v>1595</v>
      </c>
      <c r="D122" s="180">
        <v>378.14000000000004</v>
      </c>
      <c r="E122" s="185" t="s">
        <v>4559</v>
      </c>
      <c r="F122" s="3"/>
      <c r="G122" s="3"/>
      <c r="H122" s="3"/>
      <c r="I122" s="3"/>
      <c r="J122" s="3"/>
      <c r="K122" s="3"/>
      <c r="L122" s="3"/>
      <c r="M122" s="3"/>
      <c r="N122" s="3"/>
      <c r="O122" s="3"/>
      <c r="P122" s="3"/>
      <c r="Q122" s="3"/>
      <c r="R122" s="3"/>
    </row>
    <row r="123" spans="1:18" x14ac:dyDescent="0.2">
      <c r="A123" s="168" t="s">
        <v>4557</v>
      </c>
      <c r="B123" s="168" t="s">
        <v>1638</v>
      </c>
      <c r="C123" s="169" t="s">
        <v>1639</v>
      </c>
      <c r="D123" s="180">
        <v>324.86000000000007</v>
      </c>
      <c r="E123" s="185" t="s">
        <v>4559</v>
      </c>
      <c r="F123" s="2"/>
      <c r="G123" s="2"/>
      <c r="H123" s="2"/>
      <c r="I123" s="2"/>
      <c r="J123" s="2"/>
      <c r="K123" s="2"/>
      <c r="L123" s="2"/>
      <c r="M123" s="2"/>
      <c r="N123" s="2"/>
      <c r="O123" s="2"/>
      <c r="P123" s="2"/>
      <c r="Q123" s="2"/>
      <c r="R123" s="2"/>
    </row>
    <row r="124" spans="1:18" x14ac:dyDescent="0.2">
      <c r="A124" s="168" t="s">
        <v>4557</v>
      </c>
      <c r="B124" s="168" t="s">
        <v>1628</v>
      </c>
      <c r="C124" s="169" t="s">
        <v>1629</v>
      </c>
      <c r="D124" s="163">
        <v>2294</v>
      </c>
      <c r="E124" s="185" t="s">
        <v>4559</v>
      </c>
      <c r="F124" s="3"/>
      <c r="G124" s="3"/>
      <c r="H124" s="3"/>
      <c r="I124" s="3"/>
      <c r="J124" s="3"/>
      <c r="K124" s="3"/>
      <c r="L124" s="3"/>
      <c r="M124" s="3"/>
      <c r="N124" s="3"/>
      <c r="O124" s="3"/>
      <c r="P124" s="3"/>
      <c r="Q124" s="3"/>
      <c r="R124" s="3"/>
    </row>
    <row r="125" spans="1:18" x14ac:dyDescent="0.2">
      <c r="A125" s="168" t="s">
        <v>4557</v>
      </c>
      <c r="B125" s="168" t="s">
        <v>1640</v>
      </c>
      <c r="C125" s="169" t="s">
        <v>1641</v>
      </c>
      <c r="D125" s="163">
        <v>2228.88</v>
      </c>
      <c r="E125" s="185" t="s">
        <v>4559</v>
      </c>
      <c r="F125" s="3"/>
      <c r="G125" s="3"/>
      <c r="H125" s="3"/>
      <c r="I125" s="3"/>
      <c r="J125" s="3"/>
      <c r="K125" s="3"/>
      <c r="L125" s="3"/>
      <c r="M125" s="3"/>
      <c r="N125" s="3"/>
      <c r="O125" s="3"/>
      <c r="P125" s="3"/>
      <c r="Q125" s="3"/>
      <c r="R125" s="3"/>
    </row>
    <row r="126" spans="1:18" ht="24" x14ac:dyDescent="0.2">
      <c r="A126" s="168" t="s">
        <v>4557</v>
      </c>
      <c r="B126" s="168" t="s">
        <v>1642</v>
      </c>
      <c r="C126" s="169" t="s">
        <v>1643</v>
      </c>
      <c r="D126" s="163">
        <v>2632.92</v>
      </c>
      <c r="E126" s="185" t="s">
        <v>4559</v>
      </c>
      <c r="F126" s="3"/>
      <c r="G126" s="3"/>
      <c r="H126" s="3"/>
      <c r="I126" s="3"/>
      <c r="J126" s="3"/>
      <c r="K126" s="3"/>
      <c r="L126" s="3"/>
      <c r="M126" s="3"/>
      <c r="N126" s="3"/>
      <c r="O126" s="3"/>
      <c r="P126" s="3"/>
      <c r="Q126" s="3"/>
      <c r="R126" s="3"/>
    </row>
    <row r="127" spans="1:18" x14ac:dyDescent="0.2">
      <c r="A127" s="168" t="s">
        <v>4557</v>
      </c>
      <c r="B127" s="168" t="s">
        <v>1630</v>
      </c>
      <c r="C127" s="169" t="s">
        <v>1631</v>
      </c>
      <c r="D127" s="163">
        <v>147.10000000000002</v>
      </c>
      <c r="E127" s="185" t="s">
        <v>4559</v>
      </c>
      <c r="F127" s="3"/>
      <c r="G127" s="3"/>
      <c r="H127" s="3"/>
      <c r="I127" s="3"/>
      <c r="J127" s="3"/>
      <c r="K127" s="3"/>
      <c r="L127" s="3"/>
      <c r="M127" s="3"/>
      <c r="N127" s="3"/>
      <c r="O127" s="3"/>
      <c r="P127" s="3"/>
      <c r="Q127" s="3"/>
      <c r="R127" s="3"/>
    </row>
    <row r="128" spans="1:18" x14ac:dyDescent="0.2">
      <c r="A128" s="168" t="s">
        <v>4557</v>
      </c>
      <c r="B128" s="168" t="s">
        <v>1676</v>
      </c>
      <c r="C128" s="169" t="s">
        <v>1677</v>
      </c>
      <c r="D128" s="163">
        <v>175.38000000000002</v>
      </c>
      <c r="E128" s="185" t="s">
        <v>4559</v>
      </c>
      <c r="F128" s="3"/>
      <c r="G128" s="3"/>
      <c r="H128" s="3"/>
      <c r="I128" s="3"/>
      <c r="J128" s="3"/>
      <c r="K128" s="3"/>
      <c r="L128" s="3"/>
      <c r="M128" s="3"/>
      <c r="N128" s="3"/>
      <c r="O128" s="3"/>
      <c r="P128" s="3"/>
      <c r="Q128" s="3"/>
      <c r="R128" s="3"/>
    </row>
    <row r="129" spans="1:18" x14ac:dyDescent="0.2">
      <c r="A129" s="168" t="s">
        <v>4557</v>
      </c>
      <c r="B129" s="168" t="s">
        <v>1678</v>
      </c>
      <c r="C129" s="169" t="s">
        <v>1679</v>
      </c>
      <c r="D129" s="163">
        <v>703</v>
      </c>
      <c r="E129" s="185" t="s">
        <v>4559</v>
      </c>
      <c r="F129" s="3"/>
      <c r="G129" s="3"/>
      <c r="H129" s="3"/>
      <c r="I129" s="3"/>
      <c r="J129" s="3"/>
      <c r="K129" s="3"/>
      <c r="L129" s="3"/>
      <c r="M129" s="3"/>
      <c r="N129" s="3"/>
      <c r="O129" s="3"/>
      <c r="P129" s="3"/>
      <c r="Q129" s="3"/>
      <c r="R129" s="3"/>
    </row>
    <row r="130" spans="1:18" x14ac:dyDescent="0.2">
      <c r="A130" s="168" t="s">
        <v>4557</v>
      </c>
      <c r="B130" s="168" t="s">
        <v>1682</v>
      </c>
      <c r="C130" s="169" t="s">
        <v>1683</v>
      </c>
      <c r="D130" s="163">
        <v>77.540000000000006</v>
      </c>
      <c r="E130" s="185" t="s">
        <v>4559</v>
      </c>
      <c r="F130" s="3"/>
      <c r="G130" s="3"/>
      <c r="H130" s="3"/>
      <c r="I130" s="3"/>
      <c r="J130" s="3"/>
      <c r="K130" s="3"/>
      <c r="L130" s="3"/>
      <c r="M130" s="3"/>
      <c r="N130" s="3"/>
      <c r="O130" s="3"/>
      <c r="P130" s="3"/>
      <c r="Q130" s="3"/>
      <c r="R130" s="3"/>
    </row>
    <row r="131" spans="1:18" x14ac:dyDescent="0.2">
      <c r="A131" s="168" t="s">
        <v>4557</v>
      </c>
      <c r="B131" s="168" t="s">
        <v>1680</v>
      </c>
      <c r="C131" s="169" t="s">
        <v>1681</v>
      </c>
      <c r="D131" s="163">
        <v>169.46000000000004</v>
      </c>
      <c r="E131" s="185" t="s">
        <v>4559</v>
      </c>
      <c r="F131" s="3"/>
      <c r="G131" s="3"/>
      <c r="H131" s="3"/>
      <c r="I131" s="3"/>
      <c r="J131" s="3"/>
      <c r="K131" s="3"/>
      <c r="L131" s="3"/>
      <c r="M131" s="3"/>
      <c r="N131" s="3"/>
      <c r="O131" s="3"/>
      <c r="P131" s="3"/>
      <c r="Q131" s="3"/>
      <c r="R131" s="3"/>
    </row>
    <row r="132" spans="1:18" x14ac:dyDescent="0.2">
      <c r="A132" s="168" t="s">
        <v>4557</v>
      </c>
      <c r="B132" s="168" t="s">
        <v>1668</v>
      </c>
      <c r="C132" s="169" t="s">
        <v>1669</v>
      </c>
      <c r="D132" s="163">
        <v>701.5200000000001</v>
      </c>
      <c r="E132" s="185" t="s">
        <v>4559</v>
      </c>
      <c r="F132" s="3"/>
      <c r="G132" s="3"/>
      <c r="H132" s="3"/>
      <c r="I132" s="3"/>
      <c r="J132" s="3"/>
      <c r="K132" s="3"/>
      <c r="L132" s="3"/>
      <c r="M132" s="3"/>
      <c r="N132" s="3"/>
      <c r="O132" s="3"/>
      <c r="P132" s="3"/>
      <c r="Q132" s="3"/>
      <c r="R132" s="3"/>
    </row>
    <row r="133" spans="1:18" x14ac:dyDescent="0.2">
      <c r="A133" s="168" t="s">
        <v>4557</v>
      </c>
      <c r="B133" s="168" t="s">
        <v>1670</v>
      </c>
      <c r="C133" s="169" t="s">
        <v>1671</v>
      </c>
      <c r="D133" s="163">
        <v>812.5200000000001</v>
      </c>
      <c r="E133" s="185" t="s">
        <v>4559</v>
      </c>
      <c r="F133" s="3"/>
      <c r="G133" s="3"/>
      <c r="H133" s="3"/>
      <c r="I133" s="3"/>
      <c r="J133" s="3"/>
      <c r="K133" s="3"/>
      <c r="L133" s="3"/>
      <c r="M133" s="3"/>
      <c r="N133" s="3"/>
      <c r="O133" s="3"/>
      <c r="P133" s="3"/>
      <c r="Q133" s="3"/>
      <c r="R133" s="3"/>
    </row>
    <row r="134" spans="1:18" x14ac:dyDescent="0.2">
      <c r="A134" s="168" t="s">
        <v>4557</v>
      </c>
      <c r="B134" s="168" t="s">
        <v>1644</v>
      </c>
      <c r="C134" s="169" t="s">
        <v>1645</v>
      </c>
      <c r="D134" s="180">
        <v>476.56000000000006</v>
      </c>
      <c r="E134" s="185" t="s">
        <v>4559</v>
      </c>
      <c r="F134" s="3"/>
      <c r="G134" s="3"/>
      <c r="H134" s="3"/>
      <c r="I134" s="3"/>
      <c r="J134" s="3"/>
      <c r="K134" s="3"/>
      <c r="L134" s="3"/>
      <c r="M134" s="3"/>
      <c r="N134" s="3"/>
      <c r="O134" s="3"/>
      <c r="P134" s="3"/>
      <c r="Q134" s="3"/>
      <c r="R134" s="3"/>
    </row>
    <row r="135" spans="1:18" x14ac:dyDescent="0.2">
      <c r="A135" s="168" t="s">
        <v>4557</v>
      </c>
      <c r="B135" s="168" t="s">
        <v>1646</v>
      </c>
      <c r="C135" s="169" t="s">
        <v>1647</v>
      </c>
      <c r="D135" s="163">
        <v>640.84000000000015</v>
      </c>
      <c r="E135" s="185" t="s">
        <v>4559</v>
      </c>
      <c r="F135" s="3"/>
      <c r="G135" s="3"/>
      <c r="H135" s="3"/>
      <c r="I135" s="3"/>
      <c r="J135" s="3"/>
      <c r="K135" s="3"/>
      <c r="L135" s="3"/>
      <c r="M135" s="3"/>
      <c r="N135" s="3"/>
      <c r="O135" s="3"/>
      <c r="P135" s="3"/>
      <c r="Q135" s="3"/>
      <c r="R135" s="3"/>
    </row>
    <row r="136" spans="1:18" x14ac:dyDescent="0.2">
      <c r="A136" s="168" t="s">
        <v>4557</v>
      </c>
      <c r="B136" s="168" t="s">
        <v>1650</v>
      </c>
      <c r="C136" s="169" t="s">
        <v>1651</v>
      </c>
      <c r="D136" s="180">
        <v>187.22000000000003</v>
      </c>
      <c r="E136" s="185" t="s">
        <v>4559</v>
      </c>
      <c r="F136" s="3"/>
      <c r="G136" s="3"/>
      <c r="H136" s="3"/>
      <c r="I136" s="3"/>
      <c r="J136" s="3"/>
      <c r="K136" s="3"/>
      <c r="L136" s="3"/>
      <c r="M136" s="3"/>
      <c r="N136" s="3"/>
      <c r="O136" s="3"/>
      <c r="P136" s="3"/>
      <c r="Q136" s="3"/>
      <c r="R136" s="3"/>
    </row>
    <row r="137" spans="1:18" x14ac:dyDescent="0.2">
      <c r="A137" s="168" t="s">
        <v>4557</v>
      </c>
      <c r="B137" s="168" t="s">
        <v>1672</v>
      </c>
      <c r="C137" s="169" t="s">
        <v>1673</v>
      </c>
      <c r="D137" s="163">
        <v>1983.2</v>
      </c>
      <c r="E137" s="185" t="s">
        <v>4559</v>
      </c>
      <c r="F137" s="3"/>
      <c r="G137" s="3"/>
      <c r="H137" s="3"/>
      <c r="I137" s="3"/>
      <c r="J137" s="3"/>
      <c r="K137" s="3"/>
      <c r="L137" s="3"/>
      <c r="M137" s="3"/>
      <c r="N137" s="3"/>
      <c r="O137" s="3"/>
      <c r="P137" s="3"/>
      <c r="Q137" s="3"/>
      <c r="R137" s="3"/>
    </row>
    <row r="138" spans="1:18" x14ac:dyDescent="0.2">
      <c r="A138" s="168" t="s">
        <v>4557</v>
      </c>
      <c r="B138" s="168" t="s">
        <v>1652</v>
      </c>
      <c r="C138" s="169" t="s">
        <v>1653</v>
      </c>
      <c r="D138" s="163">
        <v>142.66000000000003</v>
      </c>
      <c r="E138" s="185" t="s">
        <v>4559</v>
      </c>
      <c r="F138" s="3"/>
      <c r="G138" s="3"/>
      <c r="H138" s="3"/>
      <c r="I138" s="3"/>
      <c r="J138" s="3"/>
      <c r="K138" s="3"/>
      <c r="L138" s="3"/>
      <c r="M138" s="3"/>
      <c r="N138" s="3"/>
      <c r="O138" s="3"/>
      <c r="P138" s="3"/>
      <c r="Q138" s="3"/>
      <c r="R138" s="3"/>
    </row>
    <row r="139" spans="1:18" x14ac:dyDescent="0.2">
      <c r="A139" s="168" t="s">
        <v>4557</v>
      </c>
      <c r="B139" s="168" t="s">
        <v>1654</v>
      </c>
      <c r="C139" s="169" t="s">
        <v>1655</v>
      </c>
      <c r="D139" s="180">
        <v>380.36000000000007</v>
      </c>
      <c r="E139" s="185" t="s">
        <v>4559</v>
      </c>
      <c r="F139" s="3"/>
      <c r="G139" s="3"/>
      <c r="H139" s="3"/>
      <c r="I139" s="3"/>
      <c r="J139" s="3"/>
      <c r="K139" s="3"/>
      <c r="L139" s="3"/>
      <c r="M139" s="3"/>
      <c r="N139" s="3"/>
      <c r="O139" s="3"/>
      <c r="P139" s="3"/>
      <c r="Q139" s="3"/>
      <c r="R139" s="3"/>
    </row>
    <row r="140" spans="1:18" x14ac:dyDescent="0.2">
      <c r="A140" s="168" t="s">
        <v>4557</v>
      </c>
      <c r="B140" s="168" t="s">
        <v>1656</v>
      </c>
      <c r="C140" s="169" t="s">
        <v>1657</v>
      </c>
      <c r="D140" s="163">
        <v>476.56000000000006</v>
      </c>
      <c r="E140" s="185" t="s">
        <v>4559</v>
      </c>
      <c r="F140" s="3"/>
      <c r="G140" s="3"/>
      <c r="H140" s="3"/>
      <c r="I140" s="3"/>
      <c r="J140" s="3"/>
      <c r="K140" s="3"/>
      <c r="L140" s="3"/>
      <c r="M140" s="3"/>
      <c r="N140" s="3"/>
      <c r="O140" s="3"/>
      <c r="P140" s="3"/>
      <c r="Q140" s="3"/>
      <c r="R140" s="3"/>
    </row>
    <row r="141" spans="1:18" x14ac:dyDescent="0.2">
      <c r="A141" s="168" t="s">
        <v>4557</v>
      </c>
      <c r="B141" s="168" t="s">
        <v>1658</v>
      </c>
      <c r="C141" s="169" t="s">
        <v>1659</v>
      </c>
      <c r="D141" s="163">
        <v>1358.6400000000003</v>
      </c>
      <c r="E141" s="185" t="s">
        <v>4559</v>
      </c>
      <c r="F141" s="3"/>
      <c r="G141" s="3"/>
      <c r="H141" s="3"/>
      <c r="I141" s="3"/>
      <c r="J141" s="3"/>
      <c r="K141" s="3"/>
      <c r="L141" s="3"/>
      <c r="M141" s="3"/>
      <c r="N141" s="3"/>
      <c r="O141" s="3"/>
      <c r="P141" s="3"/>
      <c r="Q141" s="3"/>
      <c r="R141" s="3"/>
    </row>
    <row r="142" spans="1:18" x14ac:dyDescent="0.2">
      <c r="A142" s="168" t="s">
        <v>4557</v>
      </c>
      <c r="B142" s="168" t="s">
        <v>1660</v>
      </c>
      <c r="C142" s="169" t="s">
        <v>1661</v>
      </c>
      <c r="D142" s="163">
        <v>1138.1200000000001</v>
      </c>
      <c r="E142" s="185" t="s">
        <v>4559</v>
      </c>
      <c r="F142" s="3"/>
      <c r="G142" s="3"/>
      <c r="H142" s="3"/>
      <c r="I142" s="3"/>
      <c r="J142" s="3"/>
      <c r="K142" s="3"/>
      <c r="L142" s="3"/>
      <c r="M142" s="3"/>
      <c r="N142" s="3"/>
      <c r="O142" s="3"/>
      <c r="P142" s="3"/>
      <c r="Q142" s="3"/>
      <c r="R142" s="3"/>
    </row>
    <row r="143" spans="1:18" x14ac:dyDescent="0.2">
      <c r="A143" s="168" t="s">
        <v>4557</v>
      </c>
      <c r="B143" s="168" t="s">
        <v>1664</v>
      </c>
      <c r="C143" s="169" t="s">
        <v>1665</v>
      </c>
      <c r="D143" s="163">
        <v>2314.7200000000003</v>
      </c>
      <c r="E143" s="185" t="s">
        <v>4559</v>
      </c>
      <c r="F143" s="3"/>
      <c r="G143" s="3"/>
      <c r="H143" s="3"/>
      <c r="I143" s="3"/>
      <c r="J143" s="3"/>
      <c r="K143" s="3"/>
      <c r="L143" s="3"/>
      <c r="M143" s="3"/>
      <c r="N143" s="3"/>
      <c r="O143" s="3"/>
      <c r="P143" s="3"/>
      <c r="Q143" s="3"/>
      <c r="R143" s="3"/>
    </row>
    <row r="144" spans="1:18" x14ac:dyDescent="0.2">
      <c r="A144" s="168" t="s">
        <v>4557</v>
      </c>
      <c r="B144" s="168" t="s">
        <v>1666</v>
      </c>
      <c r="C144" s="169" t="s">
        <v>1667</v>
      </c>
      <c r="D144" s="163">
        <v>2314.7200000000003</v>
      </c>
      <c r="E144" s="185" t="s">
        <v>4559</v>
      </c>
      <c r="F144" s="3"/>
      <c r="G144" s="3"/>
      <c r="H144" s="3"/>
      <c r="I144" s="3"/>
      <c r="J144" s="3"/>
      <c r="K144" s="3"/>
      <c r="L144" s="3"/>
      <c r="M144" s="3"/>
      <c r="N144" s="3"/>
      <c r="O144" s="3"/>
      <c r="P144" s="3"/>
      <c r="Q144" s="3"/>
      <c r="R144" s="3"/>
    </row>
    <row r="145" spans="1:18" x14ac:dyDescent="0.2">
      <c r="A145" s="168" t="s">
        <v>4557</v>
      </c>
      <c r="B145" s="168" t="s">
        <v>1662</v>
      </c>
      <c r="C145" s="169" t="s">
        <v>1663</v>
      </c>
      <c r="D145" s="163">
        <v>2644.76</v>
      </c>
      <c r="E145" s="185" t="s">
        <v>4559</v>
      </c>
      <c r="F145" s="2"/>
      <c r="G145" s="2"/>
      <c r="H145" s="2"/>
      <c r="I145" s="2"/>
      <c r="J145" s="2"/>
      <c r="K145" s="2"/>
      <c r="L145" s="2"/>
      <c r="M145" s="2"/>
      <c r="N145" s="2"/>
      <c r="O145" s="2"/>
      <c r="P145" s="2"/>
      <c r="Q145" s="2"/>
      <c r="R145" s="2"/>
    </row>
    <row r="146" spans="1:18" x14ac:dyDescent="0.2">
      <c r="A146" s="168" t="s">
        <v>4557</v>
      </c>
      <c r="B146" s="168" t="s">
        <v>1648</v>
      </c>
      <c r="C146" s="169" t="s">
        <v>1649</v>
      </c>
      <c r="D146" s="180">
        <v>318.94</v>
      </c>
      <c r="E146" s="185" t="s">
        <v>4559</v>
      </c>
      <c r="F146" s="2"/>
      <c r="G146" s="2"/>
      <c r="H146" s="2"/>
      <c r="I146" s="2"/>
      <c r="J146" s="2"/>
      <c r="K146" s="2"/>
      <c r="L146" s="2"/>
      <c r="M146" s="2"/>
      <c r="N146" s="2"/>
      <c r="O146" s="2"/>
      <c r="P146" s="2"/>
      <c r="Q146" s="2"/>
      <c r="R146" s="2"/>
    </row>
    <row r="147" spans="1:18" x14ac:dyDescent="0.2">
      <c r="A147" s="168" t="s">
        <v>4557</v>
      </c>
      <c r="B147" s="177" t="s">
        <v>2269</v>
      </c>
      <c r="C147" s="173" t="s">
        <v>2270</v>
      </c>
      <c r="D147" s="180">
        <v>338.18000000000006</v>
      </c>
      <c r="E147" s="185" t="s">
        <v>4559</v>
      </c>
      <c r="F147" s="2"/>
      <c r="G147" s="2"/>
      <c r="H147" s="2"/>
      <c r="I147" s="2"/>
      <c r="J147" s="2"/>
      <c r="K147" s="2"/>
      <c r="L147" s="2"/>
      <c r="M147" s="2"/>
      <c r="N147" s="2"/>
      <c r="O147" s="2"/>
      <c r="P147" s="2"/>
      <c r="Q147" s="2"/>
      <c r="R147" s="2"/>
    </row>
    <row r="148" spans="1:18" ht="24" x14ac:dyDescent="0.2">
      <c r="A148" s="168" t="s">
        <v>4557</v>
      </c>
      <c r="B148" s="168" t="s">
        <v>114</v>
      </c>
      <c r="C148" s="169" t="s">
        <v>115</v>
      </c>
      <c r="D148" s="163">
        <v>253.82</v>
      </c>
      <c r="E148" s="185" t="s">
        <v>4559</v>
      </c>
      <c r="F148" s="2"/>
      <c r="G148" s="2"/>
      <c r="H148" s="2"/>
      <c r="I148" s="2"/>
      <c r="J148" s="2"/>
      <c r="K148" s="2"/>
      <c r="L148" s="2"/>
      <c r="M148" s="2"/>
      <c r="N148" s="2"/>
      <c r="O148" s="2"/>
      <c r="P148" s="2"/>
      <c r="Q148" s="2"/>
      <c r="R148" s="2"/>
    </row>
    <row r="149" spans="1:18" ht="24" x14ac:dyDescent="0.2">
      <c r="A149" s="168" t="s">
        <v>4557</v>
      </c>
      <c r="B149" s="168" t="s">
        <v>110</v>
      </c>
      <c r="C149" s="169" t="s">
        <v>111</v>
      </c>
      <c r="D149" s="163">
        <v>182.78000000000003</v>
      </c>
      <c r="E149" s="185" t="s">
        <v>4559</v>
      </c>
      <c r="F149" s="2"/>
      <c r="G149" s="2"/>
      <c r="H149" s="2"/>
      <c r="I149" s="2"/>
      <c r="J149" s="2"/>
      <c r="K149" s="2"/>
      <c r="L149" s="2"/>
      <c r="M149" s="2"/>
      <c r="N149" s="2"/>
      <c r="O149" s="2"/>
      <c r="P149" s="2"/>
      <c r="Q149" s="2"/>
      <c r="R149" s="2"/>
    </row>
    <row r="150" spans="1:18" ht="24" x14ac:dyDescent="0.2">
      <c r="A150" s="168" t="s">
        <v>4557</v>
      </c>
      <c r="B150" s="168" t="s">
        <v>112</v>
      </c>
      <c r="C150" s="169" t="s">
        <v>113</v>
      </c>
      <c r="D150" s="163">
        <v>210.9</v>
      </c>
      <c r="E150" s="185" t="s">
        <v>4559</v>
      </c>
      <c r="F150" s="2"/>
      <c r="G150" s="2"/>
      <c r="H150" s="2"/>
      <c r="I150" s="2"/>
      <c r="J150" s="2"/>
      <c r="K150" s="2"/>
      <c r="L150" s="2"/>
      <c r="M150" s="2"/>
      <c r="N150" s="2"/>
      <c r="O150" s="2"/>
      <c r="P150" s="2"/>
      <c r="Q150" s="2"/>
      <c r="R150" s="2"/>
    </row>
    <row r="151" spans="1:18" ht="24" x14ac:dyDescent="0.2">
      <c r="A151" s="168" t="s">
        <v>4557</v>
      </c>
      <c r="B151" s="168" t="s">
        <v>116</v>
      </c>
      <c r="C151" s="169" t="s">
        <v>117</v>
      </c>
      <c r="D151" s="163">
        <v>247.9</v>
      </c>
      <c r="E151" s="185" t="s">
        <v>4559</v>
      </c>
      <c r="F151" s="2"/>
      <c r="G151" s="2"/>
      <c r="H151" s="2"/>
      <c r="I151" s="2"/>
      <c r="J151" s="2"/>
      <c r="K151" s="2"/>
      <c r="L151" s="2"/>
      <c r="M151" s="2"/>
      <c r="N151" s="2"/>
      <c r="O151" s="2"/>
      <c r="P151" s="2"/>
      <c r="Q151" s="2"/>
      <c r="R151" s="2"/>
    </row>
    <row r="152" spans="1:18" ht="24" x14ac:dyDescent="0.2">
      <c r="A152" s="168" t="s">
        <v>4557</v>
      </c>
      <c r="B152" s="168" t="s">
        <v>120</v>
      </c>
      <c r="C152" s="169" t="s">
        <v>121</v>
      </c>
      <c r="D152" s="163">
        <v>310.06000000000006</v>
      </c>
      <c r="E152" s="185" t="s">
        <v>4559</v>
      </c>
      <c r="F152" s="2"/>
      <c r="G152" s="2"/>
      <c r="H152" s="2"/>
      <c r="I152" s="2"/>
      <c r="J152" s="2"/>
      <c r="K152" s="2"/>
      <c r="L152" s="2"/>
      <c r="M152" s="2"/>
      <c r="N152" s="2"/>
      <c r="O152" s="2"/>
      <c r="P152" s="2"/>
      <c r="Q152" s="2"/>
      <c r="R152" s="2"/>
    </row>
    <row r="153" spans="1:18" ht="24" x14ac:dyDescent="0.2">
      <c r="A153" s="168" t="s">
        <v>4557</v>
      </c>
      <c r="B153" s="168" t="s">
        <v>152</v>
      </c>
      <c r="C153" s="169" t="s">
        <v>153</v>
      </c>
      <c r="D153" s="163">
        <v>417.36000000000007</v>
      </c>
      <c r="E153" s="185" t="s">
        <v>4559</v>
      </c>
      <c r="F153" s="2"/>
      <c r="G153" s="2"/>
      <c r="H153" s="2"/>
      <c r="I153" s="2"/>
      <c r="J153" s="2"/>
      <c r="K153" s="2"/>
      <c r="L153" s="2"/>
      <c r="M153" s="2"/>
      <c r="N153" s="2"/>
      <c r="O153" s="2"/>
      <c r="P153" s="2"/>
      <c r="Q153" s="2"/>
      <c r="R153" s="2"/>
    </row>
    <row r="154" spans="1:18" ht="24" x14ac:dyDescent="0.2">
      <c r="A154" s="168" t="s">
        <v>4557</v>
      </c>
      <c r="B154" s="168" t="s">
        <v>154</v>
      </c>
      <c r="C154" s="169" t="s">
        <v>155</v>
      </c>
      <c r="D154" s="180">
        <v>497.28000000000003</v>
      </c>
      <c r="E154" s="185" t="s">
        <v>4559</v>
      </c>
      <c r="F154" s="2"/>
      <c r="G154" s="2"/>
      <c r="H154" s="2"/>
      <c r="I154" s="2"/>
      <c r="J154" s="2"/>
      <c r="K154" s="2"/>
      <c r="L154" s="2"/>
      <c r="M154" s="2"/>
      <c r="N154" s="2"/>
      <c r="O154" s="2"/>
      <c r="P154" s="2"/>
      <c r="Q154" s="2"/>
      <c r="R154" s="2"/>
    </row>
    <row r="155" spans="1:18" ht="24" x14ac:dyDescent="0.2">
      <c r="A155" s="168" t="s">
        <v>4557</v>
      </c>
      <c r="B155" s="168" t="s">
        <v>192</v>
      </c>
      <c r="C155" s="169" t="s">
        <v>193</v>
      </c>
      <c r="D155" s="180">
        <v>385.54</v>
      </c>
      <c r="E155" s="185" t="s">
        <v>4559</v>
      </c>
      <c r="F155" s="2"/>
      <c r="G155" s="2"/>
      <c r="H155" s="2"/>
      <c r="I155" s="2"/>
      <c r="J155" s="2"/>
      <c r="K155" s="2"/>
      <c r="L155" s="2"/>
      <c r="M155" s="2"/>
      <c r="N155" s="2"/>
      <c r="O155" s="2"/>
      <c r="P155" s="2"/>
      <c r="Q155" s="2"/>
      <c r="R155" s="2"/>
    </row>
    <row r="156" spans="1:18" x14ac:dyDescent="0.2">
      <c r="A156" s="168" t="s">
        <v>4557</v>
      </c>
      <c r="B156" s="168" t="s">
        <v>1703</v>
      </c>
      <c r="C156" s="169" t="s">
        <v>1704</v>
      </c>
      <c r="D156" s="163">
        <v>175.38000000000002</v>
      </c>
      <c r="E156" s="185" t="s">
        <v>4559</v>
      </c>
      <c r="F156" s="2"/>
      <c r="G156" s="2"/>
      <c r="H156" s="2"/>
      <c r="I156" s="2"/>
      <c r="J156" s="2"/>
      <c r="K156" s="2"/>
      <c r="L156" s="2"/>
      <c r="M156" s="2"/>
      <c r="N156" s="2"/>
      <c r="O156" s="2"/>
      <c r="P156" s="2"/>
      <c r="Q156" s="2"/>
      <c r="R156" s="2"/>
    </row>
    <row r="157" spans="1:18" x14ac:dyDescent="0.2">
      <c r="A157" s="168" t="s">
        <v>4557</v>
      </c>
      <c r="B157" s="168" t="s">
        <v>1705</v>
      </c>
      <c r="C157" s="169" t="s">
        <v>1706</v>
      </c>
      <c r="D157" s="163">
        <v>123.42000000000002</v>
      </c>
      <c r="E157" s="185" t="s">
        <v>4559</v>
      </c>
      <c r="F157" s="2"/>
      <c r="G157" s="2"/>
      <c r="H157" s="2"/>
      <c r="I157" s="2"/>
      <c r="J157" s="2"/>
      <c r="K157" s="2"/>
      <c r="L157" s="2"/>
      <c r="M157" s="2"/>
      <c r="N157" s="2"/>
      <c r="O157" s="2"/>
      <c r="P157" s="2"/>
      <c r="Q157" s="2"/>
      <c r="R157" s="2"/>
    </row>
    <row r="158" spans="1:18" x14ac:dyDescent="0.2">
      <c r="A158" s="168" t="s">
        <v>4557</v>
      </c>
      <c r="B158" s="168" t="s">
        <v>1707</v>
      </c>
      <c r="C158" s="169" t="s">
        <v>1708</v>
      </c>
      <c r="D158" s="163">
        <v>77.540000000000006</v>
      </c>
      <c r="E158" s="185" t="s">
        <v>4559</v>
      </c>
      <c r="F158" s="3"/>
      <c r="G158" s="3"/>
      <c r="H158" s="3"/>
      <c r="I158" s="3"/>
      <c r="J158" s="3"/>
      <c r="K158" s="3"/>
      <c r="L158" s="3"/>
      <c r="M158" s="3"/>
      <c r="N158" s="3"/>
      <c r="O158" s="3"/>
      <c r="P158" s="3"/>
      <c r="Q158" s="3"/>
      <c r="R158" s="3"/>
    </row>
    <row r="159" spans="1:18" x14ac:dyDescent="0.2">
      <c r="A159" s="168" t="s">
        <v>4557</v>
      </c>
      <c r="B159" s="168" t="s">
        <v>1709</v>
      </c>
      <c r="C159" s="169" t="s">
        <v>1710</v>
      </c>
      <c r="D159" s="163">
        <v>212.38000000000002</v>
      </c>
      <c r="E159" s="185" t="s">
        <v>4559</v>
      </c>
      <c r="F159" s="3"/>
      <c r="G159" s="3"/>
      <c r="H159" s="3"/>
      <c r="I159" s="3"/>
      <c r="J159" s="3"/>
      <c r="K159" s="3"/>
      <c r="L159" s="3"/>
      <c r="M159" s="3"/>
      <c r="N159" s="3"/>
      <c r="O159" s="3"/>
      <c r="P159" s="3"/>
      <c r="Q159" s="3"/>
      <c r="R159" s="3"/>
    </row>
    <row r="160" spans="1:18" x14ac:dyDescent="0.2">
      <c r="A160" s="168" t="s">
        <v>4557</v>
      </c>
      <c r="B160" s="168" t="s">
        <v>1721</v>
      </c>
      <c r="C160" s="169" t="s">
        <v>1722</v>
      </c>
      <c r="D160" s="163">
        <v>157.46</v>
      </c>
      <c r="E160" s="185" t="s">
        <v>4559</v>
      </c>
      <c r="F160" s="3"/>
      <c r="G160" s="3"/>
      <c r="H160" s="3"/>
      <c r="I160" s="3"/>
      <c r="J160" s="3"/>
      <c r="K160" s="3"/>
      <c r="L160" s="3"/>
      <c r="M160" s="3"/>
      <c r="N160" s="3"/>
      <c r="O160" s="3"/>
      <c r="P160" s="3"/>
      <c r="Q160" s="3"/>
      <c r="R160" s="3"/>
    </row>
    <row r="161" spans="1:18" x14ac:dyDescent="0.2">
      <c r="A161" s="168" t="s">
        <v>4557</v>
      </c>
      <c r="B161" s="168" t="s">
        <v>1715</v>
      </c>
      <c r="C161" s="169" t="s">
        <v>1716</v>
      </c>
      <c r="D161" s="163">
        <v>139.69999999999999</v>
      </c>
      <c r="E161" s="185" t="s">
        <v>4559</v>
      </c>
      <c r="F161" s="3"/>
      <c r="G161" s="3"/>
      <c r="H161" s="3"/>
      <c r="I161" s="3"/>
      <c r="J161" s="3"/>
      <c r="K161" s="3"/>
      <c r="L161" s="3"/>
      <c r="M161" s="3"/>
      <c r="N161" s="3"/>
      <c r="O161" s="3"/>
      <c r="P161" s="3"/>
      <c r="Q161" s="3"/>
      <c r="R161" s="3"/>
    </row>
    <row r="162" spans="1:18" x14ac:dyDescent="0.2">
      <c r="A162" s="168" t="s">
        <v>4557</v>
      </c>
      <c r="B162" s="168" t="s">
        <v>1713</v>
      </c>
      <c r="C162" s="169" t="s">
        <v>1714</v>
      </c>
      <c r="D162" s="163">
        <v>153.02000000000001</v>
      </c>
      <c r="E162" s="185" t="s">
        <v>4559</v>
      </c>
      <c r="F162" s="3"/>
      <c r="G162" s="3"/>
      <c r="H162" s="3"/>
      <c r="I162" s="3"/>
      <c r="J162" s="3"/>
      <c r="K162" s="3"/>
      <c r="L162" s="3"/>
      <c r="M162" s="3"/>
      <c r="N162" s="3"/>
      <c r="O162" s="3"/>
      <c r="P162" s="3"/>
      <c r="Q162" s="3"/>
      <c r="R162" s="3"/>
    </row>
    <row r="163" spans="1:18" x14ac:dyDescent="0.2">
      <c r="A163" s="168" t="s">
        <v>4557</v>
      </c>
      <c r="B163" s="168" t="s">
        <v>1711</v>
      </c>
      <c r="C163" s="169" t="s">
        <v>1712</v>
      </c>
      <c r="D163" s="163">
        <v>164.86</v>
      </c>
      <c r="E163" s="185" t="s">
        <v>4559</v>
      </c>
      <c r="F163" s="3"/>
      <c r="G163" s="3"/>
      <c r="H163" s="3"/>
      <c r="I163" s="3"/>
      <c r="J163" s="3"/>
      <c r="K163" s="3"/>
      <c r="L163" s="3"/>
      <c r="M163" s="3"/>
      <c r="N163" s="3"/>
      <c r="O163" s="3"/>
      <c r="P163" s="3"/>
      <c r="Q163" s="3"/>
      <c r="R163" s="3"/>
    </row>
    <row r="164" spans="1:18" x14ac:dyDescent="0.2">
      <c r="A164" s="168" t="s">
        <v>4557</v>
      </c>
      <c r="B164" s="168" t="s">
        <v>1719</v>
      </c>
      <c r="C164" s="169" t="s">
        <v>1720</v>
      </c>
      <c r="D164" s="163">
        <v>155.98000000000002</v>
      </c>
      <c r="E164" s="185" t="s">
        <v>4559</v>
      </c>
      <c r="F164" s="3"/>
      <c r="G164" s="3"/>
      <c r="H164" s="3"/>
      <c r="I164" s="3"/>
      <c r="J164" s="3"/>
      <c r="K164" s="3"/>
      <c r="L164" s="3"/>
      <c r="M164" s="3"/>
      <c r="N164" s="3"/>
      <c r="O164" s="3"/>
      <c r="P164" s="3"/>
      <c r="Q164" s="3"/>
      <c r="R164" s="3"/>
    </row>
    <row r="165" spans="1:18" x14ac:dyDescent="0.2">
      <c r="A165" s="168" t="s">
        <v>4557</v>
      </c>
      <c r="B165" s="168" t="s">
        <v>1717</v>
      </c>
      <c r="C165" s="169" t="s">
        <v>1718</v>
      </c>
      <c r="D165" s="180">
        <v>153.02000000000001</v>
      </c>
      <c r="E165" s="185" t="s">
        <v>4559</v>
      </c>
      <c r="F165" s="3"/>
      <c r="G165" s="3"/>
      <c r="H165" s="3"/>
      <c r="I165" s="3"/>
      <c r="J165" s="3"/>
      <c r="K165" s="3"/>
      <c r="L165" s="3"/>
      <c r="M165" s="3"/>
      <c r="N165" s="3"/>
      <c r="O165" s="3"/>
      <c r="P165" s="3"/>
      <c r="Q165" s="3"/>
      <c r="R165" s="3"/>
    </row>
    <row r="166" spans="1:18" x14ac:dyDescent="0.2">
      <c r="A166" s="168" t="s">
        <v>4557</v>
      </c>
      <c r="B166" s="168" t="s">
        <v>1723</v>
      </c>
      <c r="C166" s="169" t="s">
        <v>1724</v>
      </c>
      <c r="D166" s="163">
        <v>219.78000000000003</v>
      </c>
      <c r="E166" s="185" t="s">
        <v>4559</v>
      </c>
      <c r="F166" s="3"/>
      <c r="G166" s="3"/>
      <c r="H166" s="3"/>
      <c r="I166" s="3"/>
      <c r="J166" s="3"/>
      <c r="K166" s="3"/>
      <c r="L166" s="3"/>
      <c r="M166" s="3"/>
      <c r="N166" s="3"/>
      <c r="O166" s="3"/>
      <c r="P166" s="3"/>
      <c r="Q166" s="3"/>
      <c r="R166" s="3"/>
    </row>
    <row r="167" spans="1:18" x14ac:dyDescent="0.2">
      <c r="A167" s="168" t="s">
        <v>4557</v>
      </c>
      <c r="B167" s="168" t="s">
        <v>1725</v>
      </c>
      <c r="C167" s="169" t="s">
        <v>1726</v>
      </c>
      <c r="D167" s="163">
        <v>230.14000000000001</v>
      </c>
      <c r="E167" s="185" t="s">
        <v>4559</v>
      </c>
      <c r="F167" s="3"/>
      <c r="G167" s="3"/>
      <c r="H167" s="3"/>
      <c r="I167" s="3"/>
      <c r="J167" s="3"/>
      <c r="K167" s="3"/>
      <c r="L167" s="3"/>
      <c r="M167" s="3"/>
      <c r="N167" s="3"/>
      <c r="O167" s="3"/>
      <c r="P167" s="3"/>
      <c r="Q167" s="3"/>
      <c r="R167" s="3"/>
    </row>
    <row r="168" spans="1:18" x14ac:dyDescent="0.2">
      <c r="A168" s="168" t="s">
        <v>4557</v>
      </c>
      <c r="B168" s="168" t="s">
        <v>1727</v>
      </c>
      <c r="C168" s="169" t="s">
        <v>1728</v>
      </c>
      <c r="D168" s="163">
        <v>243.46000000000006</v>
      </c>
      <c r="E168" s="185" t="s">
        <v>4559</v>
      </c>
      <c r="F168" s="3"/>
      <c r="G168" s="3"/>
      <c r="H168" s="3"/>
      <c r="I168" s="3"/>
      <c r="J168" s="3"/>
      <c r="K168" s="3"/>
      <c r="L168" s="3"/>
      <c r="M168" s="3"/>
      <c r="N168" s="3"/>
      <c r="O168" s="3"/>
      <c r="P168" s="3"/>
      <c r="Q168" s="3"/>
      <c r="R168" s="3"/>
    </row>
    <row r="169" spans="1:18" x14ac:dyDescent="0.2">
      <c r="A169" s="168" t="s">
        <v>4557</v>
      </c>
      <c r="B169" s="168" t="s">
        <v>1733</v>
      </c>
      <c r="C169" s="169" t="s">
        <v>1734</v>
      </c>
      <c r="D169" s="163">
        <v>222.74</v>
      </c>
      <c r="E169" s="185" t="s">
        <v>4559</v>
      </c>
      <c r="F169" s="3"/>
      <c r="G169" s="3"/>
      <c r="H169" s="3"/>
      <c r="I169" s="3"/>
      <c r="J169" s="3"/>
      <c r="K169" s="3"/>
      <c r="L169" s="3"/>
      <c r="M169" s="3"/>
      <c r="N169" s="3"/>
      <c r="O169" s="3"/>
      <c r="P169" s="3"/>
      <c r="Q169" s="3"/>
      <c r="R169" s="3"/>
    </row>
    <row r="170" spans="1:18" x14ac:dyDescent="0.2">
      <c r="A170" s="168" t="s">
        <v>4557</v>
      </c>
      <c r="B170" s="168" t="s">
        <v>1735</v>
      </c>
      <c r="C170" s="169" t="s">
        <v>1736</v>
      </c>
      <c r="D170" s="163">
        <v>105.66000000000001</v>
      </c>
      <c r="E170" s="185" t="s">
        <v>4559</v>
      </c>
      <c r="F170" s="3"/>
      <c r="G170" s="3"/>
      <c r="H170" s="3"/>
      <c r="I170" s="3"/>
      <c r="J170" s="3"/>
      <c r="K170" s="3"/>
      <c r="L170" s="3"/>
      <c r="M170" s="3"/>
      <c r="N170" s="3"/>
      <c r="O170" s="3"/>
      <c r="P170" s="3"/>
      <c r="Q170" s="3"/>
      <c r="R170" s="3"/>
    </row>
    <row r="171" spans="1:18" x14ac:dyDescent="0.2">
      <c r="A171" s="168" t="s">
        <v>4557</v>
      </c>
      <c r="B171" s="168" t="s">
        <v>1737</v>
      </c>
      <c r="C171" s="169" t="s">
        <v>1738</v>
      </c>
      <c r="D171" s="163">
        <v>116.02000000000001</v>
      </c>
      <c r="E171" s="185" t="s">
        <v>4559</v>
      </c>
      <c r="F171" s="3"/>
      <c r="G171" s="3"/>
      <c r="H171" s="3"/>
      <c r="I171" s="3"/>
      <c r="J171" s="3"/>
      <c r="K171" s="3"/>
      <c r="L171" s="3"/>
      <c r="M171" s="3"/>
      <c r="N171" s="3"/>
      <c r="O171" s="3"/>
      <c r="P171" s="3"/>
      <c r="Q171" s="3"/>
      <c r="R171" s="3"/>
    </row>
    <row r="172" spans="1:18" x14ac:dyDescent="0.2">
      <c r="A172" s="168" t="s">
        <v>4557</v>
      </c>
      <c r="B172" s="168" t="s">
        <v>1739</v>
      </c>
      <c r="C172" s="169" t="s">
        <v>1740</v>
      </c>
      <c r="D172" s="163">
        <v>105.66000000000001</v>
      </c>
      <c r="E172" s="185" t="s">
        <v>4559</v>
      </c>
      <c r="F172" s="3"/>
      <c r="G172" s="3"/>
      <c r="H172" s="3"/>
      <c r="I172" s="3"/>
      <c r="J172" s="3"/>
      <c r="K172" s="3"/>
      <c r="L172" s="3"/>
      <c r="M172" s="3"/>
      <c r="N172" s="3"/>
      <c r="O172" s="3"/>
      <c r="P172" s="3"/>
      <c r="Q172" s="3"/>
      <c r="R172" s="3"/>
    </row>
    <row r="173" spans="1:18" x14ac:dyDescent="0.2">
      <c r="A173" s="168" t="s">
        <v>4557</v>
      </c>
      <c r="B173" s="168" t="s">
        <v>1741</v>
      </c>
      <c r="C173" s="169" t="s">
        <v>1742</v>
      </c>
      <c r="D173" s="163">
        <v>114.54000000000002</v>
      </c>
      <c r="E173" s="185" t="s">
        <v>4559</v>
      </c>
      <c r="F173" s="3"/>
      <c r="G173" s="3"/>
      <c r="H173" s="3"/>
      <c r="I173" s="3"/>
      <c r="J173" s="3"/>
      <c r="K173" s="3"/>
      <c r="L173" s="3"/>
      <c r="M173" s="3"/>
      <c r="N173" s="3"/>
      <c r="O173" s="3"/>
      <c r="P173" s="3"/>
      <c r="Q173" s="3"/>
      <c r="R173" s="3"/>
    </row>
    <row r="174" spans="1:18" x14ac:dyDescent="0.2">
      <c r="A174" s="168" t="s">
        <v>4557</v>
      </c>
      <c r="B174" s="168" t="s">
        <v>1743</v>
      </c>
      <c r="C174" s="169" t="s">
        <v>1744</v>
      </c>
      <c r="D174" s="163">
        <v>121.94000000000001</v>
      </c>
      <c r="E174" s="185" t="s">
        <v>4559</v>
      </c>
      <c r="F174" s="3"/>
      <c r="G174" s="3"/>
      <c r="H174" s="3"/>
      <c r="I174" s="3"/>
      <c r="J174" s="3"/>
      <c r="K174" s="3"/>
      <c r="L174" s="3"/>
      <c r="M174" s="3"/>
      <c r="N174" s="3"/>
      <c r="O174" s="3"/>
      <c r="P174" s="3"/>
      <c r="Q174" s="3"/>
      <c r="R174" s="3"/>
    </row>
    <row r="175" spans="1:18" x14ac:dyDescent="0.2">
      <c r="A175" s="168" t="s">
        <v>4557</v>
      </c>
      <c r="B175" s="168" t="s">
        <v>1745</v>
      </c>
      <c r="C175" s="169" t="s">
        <v>1746</v>
      </c>
      <c r="D175" s="163">
        <v>121.94000000000001</v>
      </c>
      <c r="E175" s="185" t="s">
        <v>4559</v>
      </c>
      <c r="F175" s="3"/>
      <c r="G175" s="3"/>
      <c r="H175" s="3"/>
      <c r="I175" s="3"/>
      <c r="J175" s="3"/>
      <c r="K175" s="3"/>
      <c r="L175" s="3"/>
      <c r="M175" s="3"/>
      <c r="N175" s="3"/>
      <c r="O175" s="3"/>
      <c r="P175" s="3"/>
      <c r="Q175" s="3"/>
      <c r="R175" s="3"/>
    </row>
    <row r="176" spans="1:18" x14ac:dyDescent="0.2">
      <c r="A176" s="168" t="s">
        <v>4557</v>
      </c>
      <c r="B176" s="168" t="s">
        <v>1747</v>
      </c>
      <c r="C176" s="169" t="s">
        <v>1748</v>
      </c>
      <c r="D176" s="180">
        <v>161.9</v>
      </c>
      <c r="E176" s="185" t="s">
        <v>4559</v>
      </c>
      <c r="F176" s="3"/>
      <c r="G176" s="3"/>
      <c r="H176" s="3"/>
      <c r="I176" s="3"/>
      <c r="J176" s="3"/>
      <c r="K176" s="3"/>
      <c r="L176" s="3"/>
      <c r="M176" s="3"/>
      <c r="N176" s="3"/>
      <c r="O176" s="3"/>
      <c r="P176" s="3"/>
      <c r="Q176" s="3"/>
      <c r="R176" s="3"/>
    </row>
    <row r="177" spans="1:18" x14ac:dyDescent="0.2">
      <c r="A177" s="168" t="s">
        <v>4557</v>
      </c>
      <c r="B177" s="168" t="s">
        <v>1749</v>
      </c>
      <c r="C177" s="169" t="s">
        <v>1750</v>
      </c>
      <c r="D177" s="163">
        <v>161.9</v>
      </c>
      <c r="E177" s="185" t="s">
        <v>4559</v>
      </c>
      <c r="F177" s="3"/>
      <c r="G177" s="3"/>
      <c r="H177" s="3"/>
      <c r="I177" s="3"/>
      <c r="J177" s="3"/>
      <c r="K177" s="3"/>
      <c r="L177" s="3"/>
      <c r="M177" s="3"/>
      <c r="N177" s="3"/>
      <c r="O177" s="3"/>
      <c r="P177" s="3"/>
      <c r="Q177" s="3"/>
      <c r="R177" s="3"/>
    </row>
    <row r="178" spans="1:18" x14ac:dyDescent="0.2">
      <c r="A178" s="168" t="s">
        <v>4557</v>
      </c>
      <c r="B178" s="168" t="s">
        <v>1751</v>
      </c>
      <c r="C178" s="169" t="s">
        <v>1752</v>
      </c>
      <c r="D178" s="163">
        <v>161.9</v>
      </c>
      <c r="E178" s="185" t="s">
        <v>4559</v>
      </c>
      <c r="F178" s="3"/>
      <c r="G178" s="3"/>
      <c r="H178" s="3"/>
      <c r="I178" s="3"/>
      <c r="J178" s="3"/>
      <c r="K178" s="3"/>
      <c r="L178" s="3"/>
      <c r="M178" s="3"/>
      <c r="N178" s="3"/>
      <c r="O178" s="3"/>
      <c r="P178" s="3"/>
      <c r="Q178" s="3"/>
      <c r="R178" s="3"/>
    </row>
    <row r="179" spans="1:18" x14ac:dyDescent="0.2">
      <c r="A179" s="168" t="s">
        <v>4557</v>
      </c>
      <c r="B179" s="168" t="s">
        <v>1753</v>
      </c>
      <c r="C179" s="169" t="s">
        <v>1754</v>
      </c>
      <c r="D179" s="163">
        <v>161.9</v>
      </c>
      <c r="E179" s="185" t="s">
        <v>4559</v>
      </c>
      <c r="F179" s="3"/>
      <c r="G179" s="3"/>
      <c r="H179" s="3"/>
      <c r="I179" s="3"/>
      <c r="J179" s="3"/>
      <c r="K179" s="3"/>
      <c r="L179" s="3"/>
      <c r="M179" s="3"/>
      <c r="N179" s="3"/>
      <c r="O179" s="3"/>
      <c r="P179" s="3"/>
      <c r="Q179" s="3"/>
      <c r="R179" s="3"/>
    </row>
    <row r="180" spans="1:18" x14ac:dyDescent="0.2">
      <c r="A180" s="168" t="s">
        <v>4557</v>
      </c>
      <c r="B180" s="168" t="s">
        <v>1761</v>
      </c>
      <c r="C180" s="169" t="s">
        <v>1762</v>
      </c>
      <c r="D180" s="163">
        <v>200.54000000000002</v>
      </c>
      <c r="E180" s="185" t="s">
        <v>4559</v>
      </c>
      <c r="F180" s="3"/>
      <c r="G180" s="3"/>
      <c r="H180" s="3"/>
      <c r="I180" s="3"/>
      <c r="J180" s="3"/>
      <c r="K180" s="3"/>
      <c r="L180" s="3"/>
      <c r="M180" s="3"/>
      <c r="N180" s="3"/>
      <c r="O180" s="3"/>
      <c r="P180" s="3"/>
      <c r="Q180" s="3"/>
      <c r="R180" s="3"/>
    </row>
    <row r="181" spans="1:18" x14ac:dyDescent="0.2">
      <c r="A181" s="168" t="s">
        <v>4557</v>
      </c>
      <c r="B181" s="168" t="s">
        <v>1763</v>
      </c>
      <c r="C181" s="169" t="s">
        <v>1764</v>
      </c>
      <c r="D181" s="163">
        <v>236.06000000000003</v>
      </c>
      <c r="E181" s="185" t="s">
        <v>4559</v>
      </c>
      <c r="F181" s="3"/>
      <c r="G181" s="3"/>
      <c r="H181" s="3"/>
      <c r="I181" s="3"/>
      <c r="J181" s="3"/>
      <c r="K181" s="3"/>
      <c r="L181" s="3"/>
      <c r="M181" s="3"/>
      <c r="N181" s="3"/>
      <c r="O181" s="3"/>
      <c r="P181" s="3"/>
      <c r="Q181" s="3"/>
      <c r="R181" s="3"/>
    </row>
    <row r="182" spans="1:18" x14ac:dyDescent="0.2">
      <c r="A182" s="168" t="s">
        <v>4557</v>
      </c>
      <c r="B182" s="168" t="s">
        <v>1767</v>
      </c>
      <c r="C182" s="169" t="s">
        <v>1768</v>
      </c>
      <c r="D182" s="163">
        <v>150.22</v>
      </c>
      <c r="E182" s="185" t="s">
        <v>4559</v>
      </c>
      <c r="F182" s="3"/>
      <c r="G182" s="3"/>
      <c r="H182" s="3"/>
      <c r="I182" s="3"/>
      <c r="J182" s="3"/>
      <c r="K182" s="3"/>
      <c r="L182" s="3"/>
      <c r="M182" s="3"/>
      <c r="N182" s="3"/>
      <c r="O182" s="3"/>
      <c r="P182" s="3"/>
      <c r="Q182" s="3"/>
      <c r="R182" s="3"/>
    </row>
    <row r="183" spans="1:18" x14ac:dyDescent="0.2">
      <c r="A183" s="168" t="s">
        <v>4557</v>
      </c>
      <c r="B183" s="168" t="s">
        <v>1769</v>
      </c>
      <c r="C183" s="169" t="s">
        <v>1770</v>
      </c>
      <c r="D183" s="180">
        <v>64.22</v>
      </c>
      <c r="E183" s="185" t="s">
        <v>4559</v>
      </c>
      <c r="F183" s="3"/>
      <c r="G183" s="3"/>
      <c r="H183" s="3"/>
      <c r="I183" s="3"/>
      <c r="J183" s="3"/>
      <c r="K183" s="3"/>
      <c r="L183" s="3"/>
      <c r="M183" s="3"/>
      <c r="N183" s="3"/>
      <c r="O183" s="3"/>
      <c r="P183" s="3"/>
      <c r="Q183" s="3"/>
      <c r="R183" s="3"/>
    </row>
    <row r="184" spans="1:18" x14ac:dyDescent="0.2">
      <c r="A184" s="168" t="s">
        <v>4557</v>
      </c>
      <c r="B184" s="168" t="s">
        <v>1771</v>
      </c>
      <c r="C184" s="169" t="s">
        <v>1772</v>
      </c>
      <c r="D184" s="180">
        <v>64.22</v>
      </c>
      <c r="E184" s="185" t="s">
        <v>4559</v>
      </c>
      <c r="F184" s="3"/>
      <c r="G184" s="3"/>
      <c r="H184" s="3"/>
      <c r="I184" s="3"/>
      <c r="J184" s="3"/>
      <c r="K184" s="3"/>
      <c r="L184" s="3"/>
      <c r="M184" s="3"/>
      <c r="N184" s="3"/>
      <c r="O184" s="3"/>
      <c r="P184" s="3"/>
      <c r="Q184" s="3"/>
      <c r="R184" s="3"/>
    </row>
    <row r="185" spans="1:18" x14ac:dyDescent="0.2">
      <c r="A185" s="168" t="s">
        <v>4557</v>
      </c>
      <c r="B185" s="168" t="s">
        <v>1773</v>
      </c>
      <c r="C185" s="169" t="s">
        <v>1774</v>
      </c>
      <c r="D185" s="180">
        <v>64.22</v>
      </c>
      <c r="E185" s="185" t="s">
        <v>4559</v>
      </c>
      <c r="F185" s="3"/>
      <c r="G185" s="3"/>
      <c r="H185" s="3"/>
      <c r="I185" s="3"/>
      <c r="J185" s="3"/>
      <c r="K185" s="3"/>
      <c r="L185" s="3"/>
      <c r="M185" s="3"/>
      <c r="N185" s="3"/>
      <c r="O185" s="3"/>
      <c r="P185" s="3"/>
      <c r="Q185" s="3"/>
      <c r="R185" s="3"/>
    </row>
    <row r="186" spans="1:18" x14ac:dyDescent="0.2">
      <c r="A186" s="168" t="s">
        <v>4557</v>
      </c>
      <c r="B186" s="168" t="s">
        <v>1775</v>
      </c>
      <c r="C186" s="169" t="s">
        <v>1776</v>
      </c>
      <c r="D186" s="163">
        <v>83.460000000000008</v>
      </c>
      <c r="E186" s="185" t="s">
        <v>4559</v>
      </c>
      <c r="F186" s="3"/>
      <c r="G186" s="3"/>
      <c r="H186" s="3"/>
      <c r="I186" s="3"/>
      <c r="J186" s="3"/>
      <c r="K186" s="3"/>
      <c r="L186" s="3"/>
      <c r="M186" s="3"/>
      <c r="N186" s="3"/>
      <c r="O186" s="3"/>
      <c r="P186" s="3"/>
      <c r="Q186" s="3"/>
      <c r="R186" s="3"/>
    </row>
    <row r="187" spans="1:18" x14ac:dyDescent="0.2">
      <c r="A187" s="168" t="s">
        <v>4557</v>
      </c>
      <c r="B187" s="168" t="s">
        <v>1777</v>
      </c>
      <c r="C187" s="169" t="s">
        <v>1778</v>
      </c>
      <c r="D187" s="163">
        <v>83.460000000000008</v>
      </c>
      <c r="E187" s="185" t="s">
        <v>4559</v>
      </c>
      <c r="F187" s="3"/>
      <c r="G187" s="3"/>
      <c r="H187" s="3"/>
      <c r="I187" s="3"/>
      <c r="J187" s="3"/>
      <c r="K187" s="3"/>
      <c r="L187" s="3"/>
      <c r="M187" s="3"/>
      <c r="N187" s="3"/>
      <c r="O187" s="3"/>
      <c r="P187" s="3"/>
      <c r="Q187" s="3"/>
      <c r="R187" s="3"/>
    </row>
    <row r="188" spans="1:18" x14ac:dyDescent="0.2">
      <c r="A188" s="168" t="s">
        <v>4557</v>
      </c>
      <c r="B188" s="168" t="s">
        <v>1765</v>
      </c>
      <c r="C188" s="169" t="s">
        <v>1766</v>
      </c>
      <c r="D188" s="180">
        <v>64.22</v>
      </c>
      <c r="E188" s="185" t="s">
        <v>4559</v>
      </c>
      <c r="F188" s="3"/>
      <c r="G188" s="3"/>
      <c r="H188" s="3"/>
      <c r="I188" s="3"/>
      <c r="J188" s="3"/>
      <c r="K188" s="3"/>
      <c r="L188" s="3"/>
      <c r="M188" s="3"/>
      <c r="N188" s="3"/>
      <c r="O188" s="3"/>
      <c r="P188" s="3"/>
      <c r="Q188" s="3"/>
      <c r="R188" s="3"/>
    </row>
    <row r="189" spans="1:18" x14ac:dyDescent="0.2">
      <c r="A189" s="168" t="s">
        <v>4557</v>
      </c>
      <c r="B189" s="168" t="s">
        <v>1791</v>
      </c>
      <c r="C189" s="169" t="s">
        <v>1792</v>
      </c>
      <c r="D189" s="163">
        <v>120.46000000000001</v>
      </c>
      <c r="E189" s="185" t="s">
        <v>4559</v>
      </c>
      <c r="F189" s="3"/>
      <c r="G189" s="3"/>
      <c r="H189" s="3"/>
      <c r="I189" s="3"/>
      <c r="J189" s="3"/>
      <c r="K189" s="3"/>
      <c r="L189" s="3"/>
      <c r="M189" s="3"/>
      <c r="N189" s="3"/>
      <c r="O189" s="3"/>
      <c r="P189" s="3"/>
      <c r="Q189" s="3"/>
      <c r="R189" s="3"/>
    </row>
    <row r="190" spans="1:18" x14ac:dyDescent="0.2">
      <c r="A190" s="168" t="s">
        <v>4557</v>
      </c>
      <c r="B190" s="168" t="s">
        <v>1781</v>
      </c>
      <c r="C190" s="169" t="s">
        <v>1782</v>
      </c>
      <c r="D190" s="180">
        <v>73.099999999999994</v>
      </c>
      <c r="E190" s="185" t="s">
        <v>4559</v>
      </c>
      <c r="F190" s="3"/>
      <c r="G190" s="3"/>
      <c r="H190" s="3"/>
      <c r="I190" s="3"/>
      <c r="J190" s="3"/>
      <c r="K190" s="3"/>
      <c r="L190" s="3"/>
      <c r="M190" s="3"/>
      <c r="N190" s="3"/>
      <c r="O190" s="3"/>
      <c r="P190" s="3"/>
      <c r="Q190" s="3"/>
      <c r="R190" s="3"/>
    </row>
    <row r="191" spans="1:18" x14ac:dyDescent="0.2">
      <c r="A191" s="168" t="s">
        <v>4557</v>
      </c>
      <c r="B191" s="168" t="s">
        <v>1783</v>
      </c>
      <c r="C191" s="169" t="s">
        <v>1784</v>
      </c>
      <c r="D191" s="180">
        <v>73.099999999999994</v>
      </c>
      <c r="E191" s="185" t="s">
        <v>4559</v>
      </c>
      <c r="F191" s="3"/>
      <c r="G191" s="3"/>
      <c r="H191" s="3"/>
      <c r="I191" s="3"/>
      <c r="J191" s="3"/>
      <c r="K191" s="3"/>
      <c r="L191" s="3"/>
      <c r="M191" s="3"/>
      <c r="N191" s="3"/>
      <c r="O191" s="3"/>
      <c r="P191" s="3"/>
      <c r="Q191" s="3"/>
      <c r="R191" s="3"/>
    </row>
    <row r="192" spans="1:18" x14ac:dyDescent="0.2">
      <c r="A192" s="168" t="s">
        <v>4557</v>
      </c>
      <c r="B192" s="168" t="s">
        <v>1785</v>
      </c>
      <c r="C192" s="169" t="s">
        <v>1786</v>
      </c>
      <c r="D192" s="180">
        <v>73.099999999999994</v>
      </c>
      <c r="E192" s="185" t="s">
        <v>4559</v>
      </c>
      <c r="F192" s="3"/>
      <c r="G192" s="3"/>
      <c r="H192" s="3"/>
      <c r="I192" s="3"/>
      <c r="J192" s="3"/>
      <c r="K192" s="3"/>
      <c r="L192" s="3"/>
      <c r="M192" s="3"/>
      <c r="N192" s="3"/>
      <c r="O192" s="3"/>
      <c r="P192" s="3"/>
      <c r="Q192" s="3"/>
      <c r="R192" s="3"/>
    </row>
    <row r="193" spans="1:18" x14ac:dyDescent="0.2">
      <c r="A193" s="168" t="s">
        <v>4557</v>
      </c>
      <c r="B193" s="168" t="s">
        <v>1787</v>
      </c>
      <c r="C193" s="169" t="s">
        <v>1788</v>
      </c>
      <c r="D193" s="180">
        <v>73.099999999999994</v>
      </c>
      <c r="E193" s="185" t="s">
        <v>4559</v>
      </c>
      <c r="F193" s="3"/>
      <c r="G193" s="3"/>
      <c r="H193" s="3"/>
      <c r="I193" s="3"/>
      <c r="J193" s="3"/>
      <c r="K193" s="3"/>
      <c r="L193" s="3"/>
      <c r="M193" s="3"/>
      <c r="N193" s="3"/>
      <c r="O193" s="3"/>
      <c r="P193" s="3"/>
      <c r="Q193" s="3"/>
      <c r="R193" s="3"/>
    </row>
    <row r="194" spans="1:18" x14ac:dyDescent="0.2">
      <c r="A194" s="168" t="s">
        <v>4557</v>
      </c>
      <c r="B194" s="168" t="s">
        <v>1789</v>
      </c>
      <c r="C194" s="169" t="s">
        <v>1790</v>
      </c>
      <c r="D194" s="180">
        <v>73.099999999999994</v>
      </c>
      <c r="E194" s="185" t="s">
        <v>4559</v>
      </c>
      <c r="F194" s="3"/>
      <c r="G194" s="3"/>
      <c r="H194" s="3"/>
      <c r="I194" s="3"/>
      <c r="J194" s="3"/>
      <c r="K194" s="3"/>
      <c r="L194" s="3"/>
      <c r="M194" s="3"/>
      <c r="N194" s="3"/>
      <c r="O194" s="3"/>
      <c r="P194" s="3"/>
      <c r="Q194" s="3"/>
      <c r="R194" s="3"/>
    </row>
    <row r="195" spans="1:18" x14ac:dyDescent="0.2">
      <c r="A195" s="168" t="s">
        <v>4557</v>
      </c>
      <c r="B195" s="168" t="s">
        <v>2242</v>
      </c>
      <c r="C195" s="169" t="s">
        <v>2243</v>
      </c>
      <c r="D195" s="163">
        <v>159.1</v>
      </c>
      <c r="E195" s="185" t="s">
        <v>4559</v>
      </c>
      <c r="F195" s="3"/>
      <c r="G195" s="3"/>
      <c r="H195" s="3"/>
      <c r="I195" s="3"/>
      <c r="J195" s="3"/>
      <c r="K195" s="3"/>
      <c r="L195" s="3"/>
      <c r="M195" s="3"/>
      <c r="N195" s="3"/>
      <c r="O195" s="3"/>
      <c r="P195" s="3"/>
      <c r="Q195" s="3"/>
      <c r="R195" s="3"/>
    </row>
    <row r="196" spans="1:18" x14ac:dyDescent="0.2">
      <c r="A196" s="168" t="s">
        <v>4557</v>
      </c>
      <c r="B196" s="168" t="s">
        <v>2224</v>
      </c>
      <c r="C196" s="169" t="s">
        <v>2225</v>
      </c>
      <c r="D196" s="163">
        <v>290.82000000000005</v>
      </c>
      <c r="E196" s="185" t="s">
        <v>4559</v>
      </c>
      <c r="F196" s="3"/>
      <c r="G196" s="3"/>
      <c r="H196" s="3"/>
      <c r="I196" s="3"/>
      <c r="J196" s="3"/>
      <c r="K196" s="3"/>
      <c r="L196" s="3"/>
      <c r="M196" s="3"/>
      <c r="N196" s="3"/>
      <c r="O196" s="3"/>
      <c r="P196" s="3"/>
      <c r="Q196" s="3"/>
      <c r="R196" s="3"/>
    </row>
    <row r="197" spans="1:18" x14ac:dyDescent="0.2">
      <c r="A197" s="168" t="s">
        <v>4557</v>
      </c>
      <c r="B197" s="168" t="s">
        <v>2228</v>
      </c>
      <c r="C197" s="169" t="s">
        <v>2229</v>
      </c>
      <c r="D197" s="163">
        <v>290.82000000000005</v>
      </c>
      <c r="E197" s="185" t="s">
        <v>4559</v>
      </c>
      <c r="F197" s="3"/>
      <c r="G197" s="3"/>
      <c r="H197" s="3"/>
      <c r="I197" s="3"/>
      <c r="J197" s="3"/>
      <c r="K197" s="3"/>
      <c r="L197" s="3"/>
      <c r="M197" s="3"/>
      <c r="N197" s="3"/>
      <c r="O197" s="3"/>
      <c r="P197" s="3"/>
      <c r="Q197" s="3"/>
      <c r="R197" s="3"/>
    </row>
    <row r="198" spans="1:18" x14ac:dyDescent="0.2">
      <c r="A198" s="168" t="s">
        <v>4557</v>
      </c>
      <c r="B198" s="168" t="s">
        <v>2230</v>
      </c>
      <c r="C198" s="169" t="s">
        <v>2231</v>
      </c>
      <c r="D198" s="163">
        <v>290.82000000000005</v>
      </c>
      <c r="E198" s="185" t="s">
        <v>4559</v>
      </c>
      <c r="F198" s="3"/>
      <c r="G198" s="3"/>
      <c r="H198" s="3"/>
      <c r="I198" s="3"/>
      <c r="J198" s="3"/>
      <c r="K198" s="3"/>
      <c r="L198" s="3"/>
      <c r="M198" s="3"/>
      <c r="N198" s="3"/>
      <c r="O198" s="3"/>
      <c r="P198" s="3"/>
      <c r="Q198" s="3"/>
      <c r="R198" s="3"/>
    </row>
    <row r="199" spans="1:18" x14ac:dyDescent="0.2">
      <c r="A199" s="168" t="s">
        <v>4557</v>
      </c>
      <c r="B199" s="168" t="s">
        <v>2232</v>
      </c>
      <c r="C199" s="169" t="s">
        <v>2233</v>
      </c>
      <c r="D199" s="163">
        <v>290.82000000000005</v>
      </c>
      <c r="E199" s="185" t="s">
        <v>4559</v>
      </c>
      <c r="F199" s="3"/>
      <c r="G199" s="3"/>
      <c r="H199" s="3"/>
      <c r="I199" s="3"/>
      <c r="J199" s="3"/>
      <c r="K199" s="3"/>
      <c r="L199" s="3"/>
      <c r="M199" s="3"/>
      <c r="N199" s="3"/>
      <c r="O199" s="3"/>
      <c r="P199" s="3"/>
      <c r="Q199" s="3"/>
      <c r="R199" s="3"/>
    </row>
    <row r="200" spans="1:18" x14ac:dyDescent="0.2">
      <c r="A200" s="168" t="s">
        <v>4557</v>
      </c>
      <c r="B200" s="168" t="s">
        <v>2236</v>
      </c>
      <c r="C200" s="169" t="s">
        <v>2237</v>
      </c>
      <c r="D200" s="163">
        <v>290.82000000000005</v>
      </c>
      <c r="E200" s="185" t="s">
        <v>4559</v>
      </c>
      <c r="F200" s="3"/>
      <c r="G200" s="3"/>
      <c r="H200" s="3"/>
      <c r="I200" s="3"/>
      <c r="J200" s="3"/>
      <c r="K200" s="3"/>
      <c r="L200" s="3"/>
      <c r="M200" s="3"/>
      <c r="N200" s="3"/>
      <c r="O200" s="3"/>
      <c r="P200" s="3"/>
      <c r="Q200" s="3"/>
      <c r="R200" s="3"/>
    </row>
    <row r="201" spans="1:18" x14ac:dyDescent="0.2">
      <c r="A201" s="168" t="s">
        <v>4557</v>
      </c>
      <c r="B201" s="168" t="s">
        <v>2234</v>
      </c>
      <c r="C201" s="169" t="s">
        <v>2235</v>
      </c>
      <c r="D201" s="163">
        <v>290.82000000000005</v>
      </c>
      <c r="E201" s="185" t="s">
        <v>4559</v>
      </c>
      <c r="F201" s="3"/>
      <c r="G201" s="3"/>
      <c r="H201" s="3"/>
      <c r="I201" s="3"/>
      <c r="J201" s="3"/>
      <c r="K201" s="3"/>
      <c r="L201" s="3"/>
      <c r="M201" s="3"/>
      <c r="N201" s="3"/>
      <c r="O201" s="3"/>
      <c r="P201" s="3"/>
      <c r="Q201" s="3"/>
      <c r="R201" s="3"/>
    </row>
    <row r="202" spans="1:18" x14ac:dyDescent="0.2">
      <c r="A202" s="168" t="s">
        <v>4557</v>
      </c>
      <c r="B202" s="168" t="s">
        <v>2226</v>
      </c>
      <c r="C202" s="169" t="s">
        <v>2227</v>
      </c>
      <c r="D202" s="163">
        <v>290.82000000000005</v>
      </c>
      <c r="E202" s="185" t="s">
        <v>4559</v>
      </c>
      <c r="F202" s="3"/>
      <c r="G202" s="3"/>
      <c r="H202" s="3"/>
      <c r="I202" s="3"/>
      <c r="J202" s="3"/>
      <c r="K202" s="3"/>
      <c r="L202" s="3"/>
      <c r="M202" s="3"/>
      <c r="N202" s="3"/>
      <c r="O202" s="3"/>
      <c r="P202" s="3"/>
      <c r="Q202" s="3"/>
      <c r="R202" s="3"/>
    </row>
    <row r="203" spans="1:18" x14ac:dyDescent="0.2">
      <c r="A203" s="168" t="s">
        <v>4557</v>
      </c>
      <c r="B203" s="168" t="s">
        <v>2238</v>
      </c>
      <c r="C203" s="169" t="s">
        <v>2239</v>
      </c>
      <c r="D203" s="163">
        <v>290.82000000000005</v>
      </c>
      <c r="E203" s="185" t="s">
        <v>4559</v>
      </c>
      <c r="F203" s="3"/>
      <c r="G203" s="3"/>
      <c r="H203" s="3"/>
      <c r="I203" s="3"/>
      <c r="J203" s="3"/>
      <c r="K203" s="3"/>
      <c r="L203" s="3"/>
      <c r="M203" s="3"/>
      <c r="N203" s="3"/>
      <c r="O203" s="3"/>
      <c r="P203" s="3"/>
      <c r="Q203" s="3"/>
      <c r="R203" s="3"/>
    </row>
    <row r="204" spans="1:18" x14ac:dyDescent="0.2">
      <c r="A204" s="168" t="s">
        <v>4557</v>
      </c>
      <c r="B204" s="168" t="s">
        <v>2240</v>
      </c>
      <c r="C204" s="169" t="s">
        <v>2241</v>
      </c>
      <c r="D204" s="163">
        <v>290.82000000000005</v>
      </c>
      <c r="E204" s="185" t="s">
        <v>4559</v>
      </c>
      <c r="F204" s="3"/>
      <c r="G204" s="3"/>
      <c r="H204" s="3"/>
      <c r="I204" s="3"/>
      <c r="J204" s="3"/>
      <c r="K204" s="3"/>
      <c r="L204" s="3"/>
      <c r="M204" s="3"/>
      <c r="N204" s="3"/>
      <c r="O204" s="3"/>
      <c r="P204" s="3"/>
      <c r="Q204" s="3"/>
      <c r="R204" s="3"/>
    </row>
    <row r="205" spans="1:18" ht="24" x14ac:dyDescent="0.2">
      <c r="A205" s="168" t="s">
        <v>4557</v>
      </c>
      <c r="B205" s="168" t="s">
        <v>218</v>
      </c>
      <c r="C205" s="169" t="s">
        <v>219</v>
      </c>
      <c r="D205" s="180">
        <v>421.8</v>
      </c>
      <c r="E205" s="185" t="s">
        <v>4559</v>
      </c>
      <c r="F205" s="3"/>
      <c r="G205" s="3"/>
      <c r="H205" s="3"/>
      <c r="I205" s="3"/>
      <c r="J205" s="3"/>
      <c r="K205" s="3"/>
      <c r="L205" s="3"/>
      <c r="M205" s="3"/>
      <c r="N205" s="3"/>
      <c r="O205" s="3"/>
      <c r="P205" s="3"/>
      <c r="Q205" s="3"/>
      <c r="R205" s="3"/>
    </row>
    <row r="206" spans="1:18" ht="24" x14ac:dyDescent="0.2">
      <c r="A206" s="168" t="s">
        <v>4557</v>
      </c>
      <c r="B206" s="168" t="s">
        <v>585</v>
      </c>
      <c r="C206" s="169" t="s">
        <v>586</v>
      </c>
      <c r="D206" s="163">
        <v>230.14000000000001</v>
      </c>
      <c r="E206" s="185" t="s">
        <v>4559</v>
      </c>
      <c r="F206" s="3"/>
      <c r="G206" s="3"/>
      <c r="H206" s="3"/>
      <c r="I206" s="3"/>
      <c r="J206" s="3"/>
      <c r="K206" s="3"/>
      <c r="L206" s="3"/>
      <c r="M206" s="3"/>
      <c r="N206" s="3"/>
      <c r="O206" s="3"/>
      <c r="P206" s="3"/>
      <c r="Q206" s="3"/>
      <c r="R206" s="3"/>
    </row>
    <row r="207" spans="1:18" ht="24" x14ac:dyDescent="0.2">
      <c r="A207" s="168" t="s">
        <v>4557</v>
      </c>
      <c r="B207" s="168" t="s">
        <v>118</v>
      </c>
      <c r="C207" s="169" t="s">
        <v>119</v>
      </c>
      <c r="D207" s="163">
        <v>256.78000000000003</v>
      </c>
      <c r="E207" s="185" t="s">
        <v>4559</v>
      </c>
      <c r="F207" s="3"/>
      <c r="G207" s="3"/>
      <c r="H207" s="3"/>
      <c r="I207" s="3"/>
      <c r="J207" s="3"/>
      <c r="K207" s="3"/>
      <c r="L207" s="3"/>
      <c r="M207" s="3"/>
      <c r="N207" s="3"/>
      <c r="O207" s="3"/>
      <c r="P207" s="3"/>
      <c r="Q207" s="3"/>
      <c r="R207" s="3"/>
    </row>
    <row r="208" spans="1:18" x14ac:dyDescent="0.2">
      <c r="A208" s="168" t="s">
        <v>4557</v>
      </c>
      <c r="B208" s="168" t="s">
        <v>1823</v>
      </c>
      <c r="C208" s="169" t="s">
        <v>1824</v>
      </c>
      <c r="D208" s="180">
        <v>71.62</v>
      </c>
      <c r="E208" s="185" t="s">
        <v>4559</v>
      </c>
      <c r="F208" s="3"/>
      <c r="G208" s="3"/>
      <c r="H208" s="3"/>
      <c r="I208" s="3"/>
      <c r="J208" s="3"/>
      <c r="K208" s="3"/>
      <c r="L208" s="3"/>
      <c r="M208" s="3"/>
      <c r="N208" s="3"/>
      <c r="O208" s="3"/>
      <c r="P208" s="3"/>
      <c r="Q208" s="3"/>
      <c r="R208" s="3"/>
    </row>
    <row r="209" spans="1:18" x14ac:dyDescent="0.2">
      <c r="A209" s="168" t="s">
        <v>4557</v>
      </c>
      <c r="B209" s="168" t="s">
        <v>1833</v>
      </c>
      <c r="C209" s="169" t="s">
        <v>1834</v>
      </c>
      <c r="D209" s="180">
        <v>71.62</v>
      </c>
      <c r="E209" s="185" t="s">
        <v>4559</v>
      </c>
      <c r="F209" s="3"/>
      <c r="G209" s="3"/>
      <c r="H209" s="3"/>
      <c r="I209" s="3"/>
      <c r="J209" s="3"/>
      <c r="K209" s="3"/>
      <c r="L209" s="3"/>
      <c r="M209" s="3"/>
      <c r="N209" s="3"/>
      <c r="O209" s="3"/>
      <c r="P209" s="3"/>
      <c r="Q209" s="3"/>
      <c r="R209" s="3"/>
    </row>
    <row r="210" spans="1:18" x14ac:dyDescent="0.2">
      <c r="A210" s="168" t="s">
        <v>4557</v>
      </c>
      <c r="B210" s="168" t="s">
        <v>1835</v>
      </c>
      <c r="C210" s="169" t="s">
        <v>1836</v>
      </c>
      <c r="D210" s="163">
        <v>96.78</v>
      </c>
      <c r="E210" s="185" t="s">
        <v>4559</v>
      </c>
      <c r="F210" s="3"/>
      <c r="G210" s="3"/>
      <c r="H210" s="3"/>
      <c r="I210" s="3"/>
      <c r="J210" s="3"/>
      <c r="K210" s="3"/>
      <c r="L210" s="3"/>
      <c r="M210" s="3"/>
      <c r="N210" s="3"/>
      <c r="O210" s="3"/>
      <c r="P210" s="3"/>
      <c r="Q210" s="3"/>
      <c r="R210" s="3"/>
    </row>
    <row r="211" spans="1:18" x14ac:dyDescent="0.2">
      <c r="A211" s="168" t="s">
        <v>4557</v>
      </c>
      <c r="B211" s="172" t="s">
        <v>1827</v>
      </c>
      <c r="C211" s="169" t="s">
        <v>1828</v>
      </c>
      <c r="D211" s="163">
        <v>99.740000000000009</v>
      </c>
      <c r="E211" s="185" t="s">
        <v>4559</v>
      </c>
      <c r="F211" s="3"/>
      <c r="G211" s="3"/>
      <c r="H211" s="3"/>
      <c r="I211" s="3"/>
      <c r="J211" s="3"/>
      <c r="K211" s="3"/>
      <c r="L211" s="3"/>
      <c r="M211" s="3"/>
      <c r="N211" s="3"/>
      <c r="O211" s="3"/>
      <c r="P211" s="3"/>
      <c r="Q211" s="3"/>
      <c r="R211" s="3"/>
    </row>
    <row r="212" spans="1:18" x14ac:dyDescent="0.2">
      <c r="A212" s="168" t="s">
        <v>4557</v>
      </c>
      <c r="B212" s="168" t="s">
        <v>1831</v>
      </c>
      <c r="C212" s="169" t="s">
        <v>1832</v>
      </c>
      <c r="D212" s="163">
        <v>206.46000000000004</v>
      </c>
      <c r="E212" s="185" t="s">
        <v>4559</v>
      </c>
      <c r="F212" s="3"/>
      <c r="G212" s="3"/>
      <c r="H212" s="3"/>
      <c r="I212" s="3"/>
      <c r="J212" s="3"/>
      <c r="K212" s="3"/>
      <c r="L212" s="3"/>
      <c r="M212" s="3"/>
      <c r="N212" s="3"/>
      <c r="O212" s="3"/>
      <c r="P212" s="3"/>
      <c r="Q212" s="3"/>
      <c r="R212" s="3"/>
    </row>
    <row r="213" spans="1:18" x14ac:dyDescent="0.2">
      <c r="A213" s="168" t="s">
        <v>4557</v>
      </c>
      <c r="B213" s="168" t="s">
        <v>1825</v>
      </c>
      <c r="C213" s="169" t="s">
        <v>1826</v>
      </c>
      <c r="D213" s="180">
        <v>71.62</v>
      </c>
      <c r="E213" s="185" t="s">
        <v>4559</v>
      </c>
      <c r="F213" s="3"/>
      <c r="G213" s="3"/>
      <c r="H213" s="3"/>
      <c r="I213" s="3"/>
      <c r="J213" s="3"/>
      <c r="K213" s="3"/>
      <c r="L213" s="3"/>
      <c r="M213" s="3"/>
      <c r="N213" s="3"/>
      <c r="O213" s="3"/>
      <c r="P213" s="3"/>
      <c r="Q213" s="3"/>
      <c r="R213" s="3"/>
    </row>
    <row r="214" spans="1:18" ht="24" x14ac:dyDescent="0.2">
      <c r="A214" s="168" t="s">
        <v>4557</v>
      </c>
      <c r="B214" s="168" t="s">
        <v>597</v>
      </c>
      <c r="C214" s="169" t="s">
        <v>598</v>
      </c>
      <c r="D214" s="163">
        <v>446.96000000000004</v>
      </c>
      <c r="E214" s="185" t="s">
        <v>4559</v>
      </c>
      <c r="F214" s="3"/>
      <c r="G214" s="3"/>
      <c r="H214" s="3"/>
      <c r="I214" s="3"/>
      <c r="J214" s="3"/>
      <c r="K214" s="3"/>
      <c r="L214" s="3"/>
      <c r="M214" s="3"/>
      <c r="N214" s="3"/>
      <c r="O214" s="3"/>
      <c r="P214" s="3"/>
      <c r="Q214" s="3"/>
      <c r="R214" s="3"/>
    </row>
    <row r="215" spans="1:18" ht="24" x14ac:dyDescent="0.2">
      <c r="A215" s="168" t="s">
        <v>4557</v>
      </c>
      <c r="B215" s="168" t="s">
        <v>146</v>
      </c>
      <c r="C215" s="169" t="s">
        <v>147</v>
      </c>
      <c r="D215" s="180">
        <v>387.76000000000005</v>
      </c>
      <c r="E215" s="185" t="s">
        <v>4559</v>
      </c>
      <c r="F215" s="3"/>
      <c r="G215" s="3"/>
      <c r="H215" s="3"/>
      <c r="I215" s="3"/>
      <c r="J215" s="3"/>
      <c r="K215" s="3"/>
      <c r="L215" s="3"/>
      <c r="M215" s="3"/>
      <c r="N215" s="3"/>
      <c r="O215" s="3"/>
      <c r="P215" s="3"/>
      <c r="Q215" s="3"/>
      <c r="R215" s="3"/>
    </row>
    <row r="216" spans="1:18" ht="24" x14ac:dyDescent="0.2">
      <c r="A216" s="168" t="s">
        <v>4557</v>
      </c>
      <c r="B216" s="168" t="s">
        <v>132</v>
      </c>
      <c r="C216" s="169" t="s">
        <v>133</v>
      </c>
      <c r="D216" s="180">
        <v>172.26000000000002</v>
      </c>
      <c r="E216" s="185" t="s">
        <v>4559</v>
      </c>
      <c r="F216" s="3"/>
      <c r="G216" s="3"/>
      <c r="H216" s="3"/>
      <c r="I216" s="3"/>
      <c r="J216" s="3"/>
      <c r="K216" s="3"/>
      <c r="L216" s="3"/>
      <c r="M216" s="3"/>
      <c r="N216" s="3"/>
      <c r="O216" s="3"/>
      <c r="P216" s="3"/>
      <c r="Q216" s="3"/>
      <c r="R216" s="3"/>
    </row>
    <row r="217" spans="1:18" ht="24" x14ac:dyDescent="0.2">
      <c r="A217" s="168" t="s">
        <v>4557</v>
      </c>
      <c r="B217" s="168" t="s">
        <v>228</v>
      </c>
      <c r="C217" s="169" t="s">
        <v>229</v>
      </c>
      <c r="D217" s="180">
        <v>373.70000000000005</v>
      </c>
      <c r="E217" s="185" t="s">
        <v>4559</v>
      </c>
      <c r="F217" s="3"/>
      <c r="G217" s="3"/>
      <c r="H217" s="3"/>
      <c r="I217" s="3"/>
      <c r="J217" s="3"/>
      <c r="K217" s="3"/>
      <c r="L217" s="3"/>
      <c r="M217" s="3"/>
      <c r="N217" s="3"/>
      <c r="O217" s="3"/>
      <c r="P217" s="3"/>
      <c r="Q217" s="3"/>
      <c r="R217" s="3"/>
    </row>
    <row r="218" spans="1:18" ht="24" x14ac:dyDescent="0.2">
      <c r="A218" s="168" t="s">
        <v>4557</v>
      </c>
      <c r="B218" s="168" t="s">
        <v>134</v>
      </c>
      <c r="C218" s="169" t="s">
        <v>135</v>
      </c>
      <c r="D218" s="163">
        <v>172.42000000000002</v>
      </c>
      <c r="E218" s="185" t="s">
        <v>4559</v>
      </c>
      <c r="F218" s="3"/>
      <c r="G218" s="3"/>
      <c r="H218" s="3"/>
      <c r="I218" s="3"/>
      <c r="J218" s="3"/>
      <c r="K218" s="3"/>
      <c r="L218" s="3"/>
      <c r="M218" s="3"/>
      <c r="N218" s="3"/>
      <c r="O218" s="3"/>
      <c r="P218" s="3"/>
      <c r="Q218" s="3"/>
      <c r="R218" s="3"/>
    </row>
    <row r="219" spans="1:18" x14ac:dyDescent="0.2">
      <c r="A219" s="168" t="s">
        <v>4557</v>
      </c>
      <c r="B219" s="168" t="s">
        <v>249</v>
      </c>
      <c r="C219" s="169" t="s">
        <v>250</v>
      </c>
      <c r="D219" s="163">
        <v>252.34000000000003</v>
      </c>
      <c r="E219" s="185" t="s">
        <v>4559</v>
      </c>
      <c r="F219" s="3"/>
      <c r="G219" s="3"/>
      <c r="H219" s="3"/>
      <c r="I219" s="3"/>
      <c r="J219" s="3"/>
      <c r="K219" s="3"/>
      <c r="L219" s="3"/>
      <c r="M219" s="3"/>
      <c r="N219" s="3"/>
      <c r="O219" s="3"/>
      <c r="P219" s="3"/>
      <c r="Q219" s="3"/>
      <c r="R219" s="3"/>
    </row>
    <row r="220" spans="1:18" ht="24" x14ac:dyDescent="0.2">
      <c r="A220" s="168" t="s">
        <v>4557</v>
      </c>
      <c r="B220" s="168" t="s">
        <v>178</v>
      </c>
      <c r="C220" s="169" t="s">
        <v>179</v>
      </c>
      <c r="D220" s="163">
        <v>202.02</v>
      </c>
      <c r="E220" s="185" t="s">
        <v>4559</v>
      </c>
      <c r="F220" s="3"/>
      <c r="G220" s="3"/>
      <c r="H220" s="3"/>
      <c r="I220" s="3"/>
      <c r="J220" s="3"/>
      <c r="K220" s="3"/>
      <c r="L220" s="3"/>
      <c r="M220" s="3"/>
      <c r="N220" s="3"/>
      <c r="O220" s="3"/>
      <c r="P220" s="3"/>
      <c r="Q220" s="3"/>
      <c r="R220" s="3"/>
    </row>
    <row r="221" spans="1:18" ht="24" x14ac:dyDescent="0.2">
      <c r="A221" s="168" t="s">
        <v>4557</v>
      </c>
      <c r="B221" s="168" t="s">
        <v>230</v>
      </c>
      <c r="C221" s="169" t="s">
        <v>231</v>
      </c>
      <c r="D221" s="180">
        <v>367.78000000000003</v>
      </c>
      <c r="E221" s="185" t="s">
        <v>4559</v>
      </c>
      <c r="F221" s="3"/>
      <c r="G221" s="3"/>
      <c r="H221" s="3"/>
      <c r="I221" s="3"/>
      <c r="J221" s="3"/>
      <c r="K221" s="3"/>
      <c r="L221" s="3"/>
      <c r="M221" s="3"/>
      <c r="N221" s="3"/>
      <c r="O221" s="3"/>
      <c r="P221" s="3"/>
      <c r="Q221" s="3"/>
      <c r="R221" s="3"/>
    </row>
    <row r="222" spans="1:18" ht="24" x14ac:dyDescent="0.2">
      <c r="A222" s="168" t="s">
        <v>4557</v>
      </c>
      <c r="B222" s="168" t="s">
        <v>138</v>
      </c>
      <c r="C222" s="169" t="s">
        <v>139</v>
      </c>
      <c r="D222" s="163">
        <v>225.70000000000002</v>
      </c>
      <c r="E222" s="185" t="s">
        <v>4559</v>
      </c>
      <c r="F222" s="3"/>
      <c r="G222" s="3"/>
      <c r="H222" s="3"/>
      <c r="I222" s="3"/>
      <c r="J222" s="3"/>
      <c r="K222" s="3"/>
      <c r="L222" s="3"/>
      <c r="M222" s="3"/>
      <c r="N222" s="3"/>
      <c r="O222" s="3"/>
      <c r="P222" s="3"/>
      <c r="Q222" s="3"/>
      <c r="R222" s="3"/>
    </row>
    <row r="223" spans="1:18" ht="24" x14ac:dyDescent="0.2">
      <c r="A223" s="168" t="s">
        <v>4557</v>
      </c>
      <c r="B223" s="168" t="s">
        <v>140</v>
      </c>
      <c r="C223" s="169" t="s">
        <v>141</v>
      </c>
      <c r="D223" s="163">
        <v>259.74</v>
      </c>
      <c r="E223" s="185" t="s">
        <v>4559</v>
      </c>
      <c r="F223" s="3"/>
      <c r="G223" s="3"/>
      <c r="H223" s="3"/>
      <c r="I223" s="3"/>
      <c r="J223" s="3"/>
      <c r="K223" s="3"/>
      <c r="L223" s="3"/>
      <c r="M223" s="3"/>
      <c r="N223" s="3"/>
      <c r="O223" s="3"/>
      <c r="P223" s="3"/>
      <c r="Q223" s="3"/>
      <c r="R223" s="3"/>
    </row>
    <row r="224" spans="1:18" ht="24" x14ac:dyDescent="0.2">
      <c r="A224" s="168" t="s">
        <v>4557</v>
      </c>
      <c r="B224" s="168" t="s">
        <v>182</v>
      </c>
      <c r="C224" s="169" t="s">
        <v>183</v>
      </c>
      <c r="D224" s="163">
        <v>219.78000000000003</v>
      </c>
      <c r="E224" s="185" t="s">
        <v>4559</v>
      </c>
      <c r="F224" s="3"/>
      <c r="G224" s="3"/>
      <c r="H224" s="3"/>
      <c r="I224" s="3"/>
      <c r="J224" s="3"/>
      <c r="K224" s="3"/>
      <c r="L224" s="3"/>
      <c r="M224" s="3"/>
      <c r="N224" s="3"/>
      <c r="O224" s="3"/>
      <c r="P224" s="3"/>
      <c r="Q224" s="3"/>
      <c r="R224" s="3"/>
    </row>
    <row r="225" spans="1:18" ht="24" x14ac:dyDescent="0.2">
      <c r="A225" s="168" t="s">
        <v>4557</v>
      </c>
      <c r="B225" s="168" t="s">
        <v>184</v>
      </c>
      <c r="C225" s="169" t="s">
        <v>185</v>
      </c>
      <c r="D225" s="163">
        <v>280.45999999999998</v>
      </c>
      <c r="E225" s="185" t="s">
        <v>4559</v>
      </c>
      <c r="F225" s="3"/>
      <c r="G225" s="3"/>
      <c r="H225" s="3"/>
      <c r="I225" s="3"/>
      <c r="J225" s="3"/>
      <c r="K225" s="3"/>
      <c r="L225" s="3"/>
      <c r="M225" s="3"/>
      <c r="N225" s="3"/>
      <c r="O225" s="3"/>
      <c r="P225" s="3"/>
      <c r="Q225" s="3"/>
      <c r="R225" s="3"/>
    </row>
    <row r="226" spans="1:18" ht="24" x14ac:dyDescent="0.2">
      <c r="A226" s="168" t="s">
        <v>4557</v>
      </c>
      <c r="B226" s="168" t="s">
        <v>194</v>
      </c>
      <c r="C226" s="169" t="s">
        <v>195</v>
      </c>
      <c r="D226" s="163">
        <v>590.5200000000001</v>
      </c>
      <c r="E226" s="185" t="s">
        <v>4559</v>
      </c>
      <c r="F226" s="3"/>
      <c r="G226" s="3"/>
      <c r="H226" s="3"/>
      <c r="I226" s="3"/>
      <c r="J226" s="3"/>
      <c r="K226" s="3"/>
      <c r="L226" s="3"/>
      <c r="M226" s="3"/>
      <c r="N226" s="3"/>
      <c r="O226" s="3"/>
      <c r="P226" s="3"/>
      <c r="Q226" s="3"/>
      <c r="R226" s="3"/>
    </row>
    <row r="227" spans="1:18" ht="24" x14ac:dyDescent="0.2">
      <c r="A227" s="168" t="s">
        <v>4557</v>
      </c>
      <c r="B227" s="168" t="s">
        <v>198</v>
      </c>
      <c r="C227" s="169" t="s">
        <v>199</v>
      </c>
      <c r="D227" s="163">
        <v>414.40000000000003</v>
      </c>
      <c r="E227" s="185" t="s">
        <v>4559</v>
      </c>
      <c r="F227" s="3"/>
      <c r="G227" s="3"/>
      <c r="H227" s="3"/>
      <c r="I227" s="3"/>
      <c r="J227" s="3"/>
      <c r="K227" s="3"/>
      <c r="L227" s="3"/>
      <c r="M227" s="3"/>
      <c r="N227" s="3"/>
      <c r="O227" s="3"/>
      <c r="P227" s="3"/>
      <c r="Q227" s="3"/>
      <c r="R227" s="3"/>
    </row>
    <row r="228" spans="1:18" ht="24" x14ac:dyDescent="0.2">
      <c r="A228" s="168" t="s">
        <v>4557</v>
      </c>
      <c r="B228" s="169" t="s">
        <v>196</v>
      </c>
      <c r="C228" s="169" t="s">
        <v>197</v>
      </c>
      <c r="D228" s="163">
        <v>280.45999999999998</v>
      </c>
      <c r="E228" s="185" t="s">
        <v>4559</v>
      </c>
      <c r="F228" s="3"/>
      <c r="G228" s="3"/>
      <c r="H228" s="3"/>
      <c r="I228" s="3"/>
      <c r="J228" s="3"/>
      <c r="K228" s="3"/>
      <c r="L228" s="3"/>
      <c r="M228" s="3"/>
      <c r="N228" s="3"/>
      <c r="O228" s="3"/>
      <c r="P228" s="3"/>
      <c r="Q228" s="3"/>
      <c r="R228" s="3"/>
    </row>
    <row r="229" spans="1:18" ht="24" x14ac:dyDescent="0.2">
      <c r="A229" s="168" t="s">
        <v>4557</v>
      </c>
      <c r="B229" s="168" t="s">
        <v>180</v>
      </c>
      <c r="C229" s="169" t="s">
        <v>181</v>
      </c>
      <c r="D229" s="163">
        <v>194.62</v>
      </c>
      <c r="E229" s="185" t="s">
        <v>4559</v>
      </c>
      <c r="F229" s="3"/>
      <c r="G229" s="3"/>
      <c r="H229" s="3"/>
      <c r="I229" s="3"/>
      <c r="J229" s="3"/>
      <c r="K229" s="3"/>
      <c r="L229" s="3"/>
      <c r="M229" s="3"/>
      <c r="N229" s="3"/>
      <c r="O229" s="3"/>
      <c r="P229" s="3"/>
      <c r="Q229" s="3"/>
      <c r="R229" s="3"/>
    </row>
    <row r="230" spans="1:18" x14ac:dyDescent="0.2">
      <c r="A230" s="168" t="s">
        <v>4557</v>
      </c>
      <c r="B230" s="168" t="s">
        <v>202</v>
      </c>
      <c r="C230" s="169" t="s">
        <v>203</v>
      </c>
      <c r="D230" s="163">
        <v>175.38000000000002</v>
      </c>
      <c r="E230" s="185" t="s">
        <v>4559</v>
      </c>
      <c r="F230" s="3"/>
      <c r="G230" s="3"/>
      <c r="H230" s="3"/>
      <c r="I230" s="3"/>
      <c r="J230" s="3"/>
      <c r="K230" s="3"/>
      <c r="L230" s="3"/>
      <c r="M230" s="3"/>
      <c r="N230" s="3"/>
      <c r="O230" s="3"/>
      <c r="P230" s="3"/>
      <c r="Q230" s="3"/>
      <c r="R230" s="3"/>
    </row>
    <row r="231" spans="1:18" ht="24" x14ac:dyDescent="0.2">
      <c r="A231" s="168" t="s">
        <v>4557</v>
      </c>
      <c r="B231" s="168" t="s">
        <v>136</v>
      </c>
      <c r="C231" s="169" t="s">
        <v>137</v>
      </c>
      <c r="D231" s="163">
        <v>221.26000000000002</v>
      </c>
      <c r="E231" s="185" t="s">
        <v>4559</v>
      </c>
      <c r="F231" s="3"/>
      <c r="G231" s="3"/>
      <c r="H231" s="3"/>
      <c r="I231" s="3"/>
      <c r="J231" s="3"/>
      <c r="K231" s="3"/>
      <c r="L231" s="3"/>
      <c r="M231" s="3"/>
      <c r="N231" s="3"/>
      <c r="O231" s="3"/>
      <c r="P231" s="3"/>
      <c r="Q231" s="3"/>
      <c r="R231" s="3"/>
    </row>
    <row r="232" spans="1:18" ht="24" x14ac:dyDescent="0.2">
      <c r="A232" s="168" t="s">
        <v>4557</v>
      </c>
      <c r="B232" s="168" t="s">
        <v>214</v>
      </c>
      <c r="C232" s="169" t="s">
        <v>215</v>
      </c>
      <c r="D232" s="163">
        <v>313.02000000000004</v>
      </c>
      <c r="E232" s="185" t="s">
        <v>4559</v>
      </c>
      <c r="F232" s="3"/>
      <c r="G232" s="3"/>
      <c r="H232" s="3"/>
      <c r="I232" s="3"/>
      <c r="J232" s="3"/>
      <c r="K232" s="3"/>
      <c r="L232" s="3"/>
      <c r="M232" s="3"/>
      <c r="N232" s="3"/>
      <c r="O232" s="3"/>
      <c r="P232" s="3"/>
      <c r="Q232" s="3"/>
      <c r="R232" s="3"/>
    </row>
    <row r="233" spans="1:18" ht="24" x14ac:dyDescent="0.2">
      <c r="A233" s="168" t="s">
        <v>4557</v>
      </c>
      <c r="B233" s="168" t="s">
        <v>226</v>
      </c>
      <c r="C233" s="169" t="s">
        <v>227</v>
      </c>
      <c r="D233" s="163">
        <v>302.66000000000008</v>
      </c>
      <c r="E233" s="185" t="s">
        <v>4559</v>
      </c>
      <c r="F233" s="3"/>
      <c r="G233" s="3"/>
      <c r="H233" s="3"/>
      <c r="I233" s="3"/>
      <c r="J233" s="3"/>
      <c r="K233" s="3"/>
      <c r="L233" s="3"/>
      <c r="M233" s="3"/>
      <c r="N233" s="3"/>
      <c r="O233" s="3"/>
      <c r="P233" s="3"/>
      <c r="Q233" s="3"/>
      <c r="R233" s="3"/>
    </row>
    <row r="234" spans="1:18" ht="24" x14ac:dyDescent="0.2">
      <c r="A234" s="168" t="s">
        <v>4557</v>
      </c>
      <c r="B234" s="168" t="s">
        <v>174</v>
      </c>
      <c r="C234" s="169" t="s">
        <v>175</v>
      </c>
      <c r="D234" s="163">
        <v>241.98000000000005</v>
      </c>
      <c r="E234" s="185" t="s">
        <v>4559</v>
      </c>
      <c r="F234" s="3"/>
      <c r="G234" s="3"/>
      <c r="H234" s="3"/>
      <c r="I234" s="3"/>
      <c r="J234" s="3"/>
      <c r="K234" s="3"/>
      <c r="L234" s="3"/>
      <c r="M234" s="3"/>
      <c r="N234" s="3"/>
      <c r="O234" s="3"/>
      <c r="P234" s="3"/>
      <c r="Q234" s="3"/>
      <c r="R234" s="3"/>
    </row>
    <row r="235" spans="1:18" ht="24" x14ac:dyDescent="0.2">
      <c r="A235" s="168" t="s">
        <v>4557</v>
      </c>
      <c r="B235" s="168" t="s">
        <v>204</v>
      </c>
      <c r="C235" s="169" t="s">
        <v>205</v>
      </c>
      <c r="D235" s="163">
        <v>424.76000000000005</v>
      </c>
      <c r="E235" s="185" t="s">
        <v>4559</v>
      </c>
      <c r="F235" s="3"/>
      <c r="G235" s="3"/>
      <c r="H235" s="3"/>
      <c r="I235" s="3"/>
      <c r="J235" s="3"/>
      <c r="K235" s="3"/>
      <c r="L235" s="3"/>
      <c r="M235" s="3"/>
      <c r="N235" s="3"/>
      <c r="O235" s="3"/>
      <c r="P235" s="3"/>
      <c r="Q235" s="3"/>
      <c r="R235" s="3"/>
    </row>
    <row r="236" spans="1:18" ht="24" x14ac:dyDescent="0.2">
      <c r="A236" s="168" t="s">
        <v>4557</v>
      </c>
      <c r="B236" s="168" t="s">
        <v>224</v>
      </c>
      <c r="C236" s="169" t="s">
        <v>225</v>
      </c>
      <c r="D236" s="163">
        <v>259.74</v>
      </c>
      <c r="E236" s="185" t="s">
        <v>4559</v>
      </c>
      <c r="F236" s="3"/>
      <c r="G236" s="3"/>
      <c r="H236" s="3"/>
      <c r="I236" s="3"/>
      <c r="J236" s="3"/>
      <c r="K236" s="3"/>
      <c r="L236" s="3"/>
      <c r="M236" s="3"/>
      <c r="N236" s="3"/>
      <c r="O236" s="3"/>
      <c r="P236" s="3"/>
      <c r="Q236" s="3"/>
      <c r="R236" s="3"/>
    </row>
    <row r="237" spans="1:18" ht="24" x14ac:dyDescent="0.2">
      <c r="A237" s="168" t="s">
        <v>4557</v>
      </c>
      <c r="B237" s="168" t="s">
        <v>148</v>
      </c>
      <c r="C237" s="169" t="s">
        <v>149</v>
      </c>
      <c r="D237" s="163">
        <v>286.38000000000005</v>
      </c>
      <c r="E237" s="185" t="s">
        <v>4559</v>
      </c>
      <c r="F237" s="3"/>
      <c r="G237" s="3"/>
      <c r="H237" s="3"/>
      <c r="I237" s="3"/>
      <c r="J237" s="3"/>
      <c r="K237" s="3"/>
      <c r="L237" s="3"/>
      <c r="M237" s="3"/>
      <c r="N237" s="3"/>
      <c r="O237" s="3"/>
      <c r="P237" s="3"/>
      <c r="Q237" s="3"/>
      <c r="R237" s="3"/>
    </row>
    <row r="238" spans="1:18" ht="24" x14ac:dyDescent="0.2">
      <c r="A238" s="168" t="s">
        <v>4557</v>
      </c>
      <c r="B238" s="168" t="s">
        <v>150</v>
      </c>
      <c r="C238" s="169" t="s">
        <v>151</v>
      </c>
      <c r="D238" s="163">
        <v>280.45999999999998</v>
      </c>
      <c r="E238" s="185" t="s">
        <v>4559</v>
      </c>
      <c r="F238" s="3"/>
      <c r="G238" s="3"/>
      <c r="H238" s="3"/>
      <c r="I238" s="3"/>
      <c r="J238" s="3"/>
      <c r="K238" s="3"/>
      <c r="L238" s="3"/>
      <c r="M238" s="3"/>
      <c r="N238" s="3"/>
      <c r="O238" s="3"/>
      <c r="P238" s="3"/>
      <c r="Q238" s="3"/>
      <c r="R238" s="3"/>
    </row>
    <row r="239" spans="1:18" ht="24" x14ac:dyDescent="0.2">
      <c r="A239" s="168" t="s">
        <v>4557</v>
      </c>
      <c r="B239" s="168" t="s">
        <v>206</v>
      </c>
      <c r="C239" s="169" t="s">
        <v>207</v>
      </c>
      <c r="D239" s="163">
        <v>255.3</v>
      </c>
      <c r="E239" s="185" t="s">
        <v>4559</v>
      </c>
      <c r="F239" s="3"/>
      <c r="G239" s="3"/>
      <c r="H239" s="3"/>
      <c r="I239" s="3"/>
      <c r="J239" s="3"/>
      <c r="K239" s="3"/>
      <c r="L239" s="3"/>
      <c r="M239" s="3"/>
      <c r="N239" s="3"/>
      <c r="O239" s="3"/>
      <c r="P239" s="3"/>
      <c r="Q239" s="3"/>
      <c r="R239" s="3"/>
    </row>
    <row r="240" spans="1:18" ht="36" x14ac:dyDescent="0.2">
      <c r="A240" s="168" t="s">
        <v>4557</v>
      </c>
      <c r="B240" s="168" t="s">
        <v>144</v>
      </c>
      <c r="C240" s="169" t="s">
        <v>145</v>
      </c>
      <c r="D240" s="180">
        <v>375.18000000000006</v>
      </c>
      <c r="E240" s="185" t="s">
        <v>4559</v>
      </c>
      <c r="F240" s="3"/>
      <c r="G240" s="3"/>
      <c r="H240" s="3"/>
      <c r="I240" s="3"/>
      <c r="J240" s="3"/>
      <c r="K240" s="3"/>
      <c r="L240" s="3"/>
      <c r="M240" s="3"/>
      <c r="N240" s="3"/>
      <c r="O240" s="3"/>
      <c r="P240" s="3"/>
      <c r="Q240" s="3"/>
      <c r="R240" s="3"/>
    </row>
    <row r="241" spans="1:18" ht="24" x14ac:dyDescent="0.2">
      <c r="A241" s="168" t="s">
        <v>4557</v>
      </c>
      <c r="B241" s="168" t="s">
        <v>142</v>
      </c>
      <c r="C241" s="169" t="s">
        <v>143</v>
      </c>
      <c r="D241" s="180">
        <v>329.3</v>
      </c>
      <c r="E241" s="185" t="s">
        <v>4559</v>
      </c>
      <c r="F241" s="3"/>
      <c r="G241" s="3"/>
      <c r="H241" s="3"/>
      <c r="I241" s="3"/>
      <c r="J241" s="3"/>
      <c r="K241" s="3"/>
      <c r="L241" s="3"/>
      <c r="M241" s="3"/>
      <c r="N241" s="3"/>
      <c r="O241" s="3"/>
      <c r="P241" s="3"/>
      <c r="Q241" s="3"/>
      <c r="R241" s="3"/>
    </row>
    <row r="242" spans="1:18" x14ac:dyDescent="0.2">
      <c r="A242" s="168" t="s">
        <v>4557</v>
      </c>
      <c r="B242" s="168" t="s">
        <v>251</v>
      </c>
      <c r="C242" s="169" t="s">
        <v>252</v>
      </c>
      <c r="D242" s="163">
        <v>258.26</v>
      </c>
      <c r="E242" s="185" t="s">
        <v>4559</v>
      </c>
      <c r="F242" s="3"/>
      <c r="G242" s="3"/>
      <c r="H242" s="3"/>
      <c r="I242" s="3"/>
      <c r="J242" s="3"/>
      <c r="K242" s="3"/>
      <c r="L242" s="3"/>
      <c r="M242" s="3"/>
      <c r="N242" s="3"/>
      <c r="O242" s="3"/>
      <c r="P242" s="3"/>
      <c r="Q242" s="3"/>
      <c r="R242" s="3"/>
    </row>
    <row r="243" spans="1:18" ht="24" x14ac:dyDescent="0.2">
      <c r="A243" s="168" t="s">
        <v>4557</v>
      </c>
      <c r="B243" s="168" t="s">
        <v>104</v>
      </c>
      <c r="C243" s="169" t="s">
        <v>105</v>
      </c>
      <c r="D243" s="163">
        <v>182.78000000000003</v>
      </c>
      <c r="E243" s="185" t="s">
        <v>4559</v>
      </c>
      <c r="F243" s="3"/>
      <c r="G243" s="3"/>
      <c r="H243" s="3"/>
      <c r="I243" s="3"/>
      <c r="J243" s="3"/>
      <c r="K243" s="3"/>
      <c r="L243" s="3"/>
      <c r="M243" s="3"/>
      <c r="N243" s="3"/>
      <c r="O243" s="3"/>
      <c r="P243" s="3"/>
      <c r="Q243" s="3"/>
      <c r="R243" s="3"/>
    </row>
    <row r="244" spans="1:18" ht="24" x14ac:dyDescent="0.2">
      <c r="A244" s="168" t="s">
        <v>4557</v>
      </c>
      <c r="B244" s="168" t="s">
        <v>106</v>
      </c>
      <c r="C244" s="169" t="s">
        <v>107</v>
      </c>
      <c r="D244" s="163">
        <v>185.74</v>
      </c>
      <c r="E244" s="185" t="s">
        <v>4559</v>
      </c>
      <c r="F244" s="3"/>
      <c r="G244" s="3"/>
      <c r="H244" s="3"/>
      <c r="I244" s="3"/>
      <c r="J244" s="3"/>
      <c r="K244" s="3"/>
      <c r="L244" s="3"/>
      <c r="M244" s="3"/>
      <c r="N244" s="3"/>
      <c r="O244" s="3"/>
      <c r="P244" s="3"/>
      <c r="Q244" s="3"/>
      <c r="R244" s="3"/>
    </row>
    <row r="245" spans="1:18" ht="24" x14ac:dyDescent="0.2">
      <c r="A245" s="168" t="s">
        <v>4557</v>
      </c>
      <c r="B245" s="168" t="s">
        <v>108</v>
      </c>
      <c r="C245" s="169" t="s">
        <v>109</v>
      </c>
      <c r="D245" s="163">
        <v>200.54000000000002</v>
      </c>
      <c r="E245" s="185" t="s">
        <v>4559</v>
      </c>
      <c r="F245" s="3"/>
      <c r="G245" s="3"/>
      <c r="H245" s="3"/>
      <c r="I245" s="3"/>
      <c r="J245" s="3"/>
      <c r="K245" s="3"/>
      <c r="L245" s="3"/>
      <c r="M245" s="3"/>
      <c r="N245" s="3"/>
      <c r="O245" s="3"/>
      <c r="P245" s="3"/>
      <c r="Q245" s="3"/>
      <c r="R245" s="3"/>
    </row>
    <row r="246" spans="1:18" ht="24" x14ac:dyDescent="0.2">
      <c r="A246" s="168" t="s">
        <v>4557</v>
      </c>
      <c r="B246" s="168" t="s">
        <v>200</v>
      </c>
      <c r="C246" s="169" t="s">
        <v>201</v>
      </c>
      <c r="D246" s="163">
        <v>439.56000000000006</v>
      </c>
      <c r="E246" s="185" t="s">
        <v>4559</v>
      </c>
      <c r="F246" s="3"/>
      <c r="G246" s="3"/>
      <c r="H246" s="3"/>
      <c r="I246" s="3"/>
      <c r="J246" s="3"/>
      <c r="K246" s="3"/>
      <c r="L246" s="3"/>
      <c r="M246" s="3"/>
      <c r="N246" s="3"/>
      <c r="O246" s="3"/>
      <c r="P246" s="3"/>
      <c r="Q246" s="3"/>
      <c r="R246" s="3"/>
    </row>
    <row r="247" spans="1:18" x14ac:dyDescent="0.2">
      <c r="A247" s="168" t="s">
        <v>4557</v>
      </c>
      <c r="B247" s="168" t="s">
        <v>245</v>
      </c>
      <c r="C247" s="169" t="s">
        <v>246</v>
      </c>
      <c r="D247" s="180">
        <v>150.22</v>
      </c>
      <c r="E247" s="185" t="s">
        <v>4559</v>
      </c>
      <c r="F247" s="3"/>
      <c r="G247" s="3"/>
      <c r="H247" s="3"/>
      <c r="I247" s="3"/>
      <c r="J247" s="3"/>
      <c r="K247" s="3"/>
      <c r="L247" s="3"/>
      <c r="M247" s="3"/>
      <c r="N247" s="3"/>
      <c r="O247" s="3"/>
      <c r="P247" s="3"/>
      <c r="Q247" s="3"/>
      <c r="R247" s="3"/>
    </row>
    <row r="248" spans="1:18" x14ac:dyDescent="0.2">
      <c r="A248" s="168" t="s">
        <v>4557</v>
      </c>
      <c r="B248" s="168" t="s">
        <v>247</v>
      </c>
      <c r="C248" s="169" t="s">
        <v>248</v>
      </c>
      <c r="D248" s="163">
        <v>159.1</v>
      </c>
      <c r="E248" s="185" t="s">
        <v>4559</v>
      </c>
      <c r="F248" s="3"/>
      <c r="G248" s="3"/>
      <c r="H248" s="3"/>
      <c r="I248" s="3"/>
      <c r="J248" s="3"/>
      <c r="K248" s="3"/>
      <c r="L248" s="3"/>
      <c r="M248" s="3"/>
      <c r="N248" s="3"/>
      <c r="O248" s="3"/>
      <c r="P248" s="3"/>
      <c r="Q248" s="3"/>
      <c r="R248" s="3"/>
    </row>
    <row r="249" spans="1:18" ht="24" x14ac:dyDescent="0.2">
      <c r="A249" s="168" t="s">
        <v>4557</v>
      </c>
      <c r="B249" s="168" t="s">
        <v>186</v>
      </c>
      <c r="C249" s="169" t="s">
        <v>187</v>
      </c>
      <c r="D249" s="180">
        <v>351.5</v>
      </c>
      <c r="E249" s="185" t="s">
        <v>4559</v>
      </c>
      <c r="F249" s="3"/>
      <c r="G249" s="3"/>
      <c r="H249" s="3"/>
      <c r="I249" s="3"/>
      <c r="J249" s="3"/>
      <c r="K249" s="3"/>
      <c r="L249" s="3"/>
      <c r="M249" s="3"/>
      <c r="N249" s="3"/>
      <c r="O249" s="3"/>
      <c r="P249" s="3"/>
      <c r="Q249" s="3"/>
      <c r="R249" s="3"/>
    </row>
    <row r="250" spans="1:18" ht="24" x14ac:dyDescent="0.2">
      <c r="A250" s="168" t="s">
        <v>4557</v>
      </c>
      <c r="B250" s="168" t="s">
        <v>188</v>
      </c>
      <c r="C250" s="169" t="s">
        <v>189</v>
      </c>
      <c r="D250" s="180">
        <v>385.54</v>
      </c>
      <c r="E250" s="185" t="s">
        <v>4559</v>
      </c>
      <c r="F250" s="3"/>
      <c r="G250" s="3"/>
      <c r="H250" s="3"/>
      <c r="I250" s="3"/>
      <c r="J250" s="3"/>
      <c r="K250" s="3"/>
      <c r="L250" s="3"/>
      <c r="M250" s="3"/>
      <c r="N250" s="3"/>
      <c r="O250" s="3"/>
      <c r="P250" s="3"/>
      <c r="Q250" s="3"/>
      <c r="R250" s="3"/>
    </row>
    <row r="251" spans="1:18" ht="24" x14ac:dyDescent="0.2">
      <c r="A251" s="168" t="s">
        <v>4557</v>
      </c>
      <c r="B251" s="168" t="s">
        <v>190</v>
      </c>
      <c r="C251" s="169" t="s">
        <v>191</v>
      </c>
      <c r="D251" s="163">
        <v>466.20000000000005</v>
      </c>
      <c r="E251" s="185" t="s">
        <v>4559</v>
      </c>
      <c r="F251" s="3"/>
      <c r="G251" s="3"/>
      <c r="H251" s="3"/>
      <c r="I251" s="3"/>
      <c r="J251" s="3"/>
      <c r="K251" s="3"/>
      <c r="L251" s="3"/>
      <c r="M251" s="3"/>
      <c r="N251" s="3"/>
      <c r="O251" s="3"/>
      <c r="P251" s="3"/>
      <c r="Q251" s="3"/>
      <c r="R251" s="3"/>
    </row>
    <row r="252" spans="1:18" ht="24" x14ac:dyDescent="0.2">
      <c r="A252" s="168" t="s">
        <v>4557</v>
      </c>
      <c r="B252" s="168" t="s">
        <v>216</v>
      </c>
      <c r="C252" s="169" t="s">
        <v>217</v>
      </c>
      <c r="D252" s="180">
        <v>399.6</v>
      </c>
      <c r="E252" s="185" t="s">
        <v>4559</v>
      </c>
      <c r="F252" s="3"/>
      <c r="G252" s="3"/>
      <c r="H252" s="3"/>
      <c r="I252" s="3"/>
      <c r="J252" s="3"/>
      <c r="K252" s="3"/>
      <c r="L252" s="3"/>
      <c r="M252" s="3"/>
      <c r="N252" s="3"/>
      <c r="O252" s="3"/>
      <c r="P252" s="3"/>
      <c r="Q252" s="3"/>
      <c r="R252" s="3"/>
    </row>
    <row r="253" spans="1:18" ht="24" x14ac:dyDescent="0.2">
      <c r="A253" s="168" t="s">
        <v>4557</v>
      </c>
      <c r="B253" s="168" t="s">
        <v>220</v>
      </c>
      <c r="C253" s="169" t="s">
        <v>221</v>
      </c>
      <c r="D253" s="163">
        <v>451.40000000000003</v>
      </c>
      <c r="E253" s="185" t="s">
        <v>4559</v>
      </c>
      <c r="F253" s="3"/>
      <c r="G253" s="3"/>
      <c r="H253" s="3"/>
      <c r="I253" s="3"/>
      <c r="J253" s="3"/>
      <c r="K253" s="3"/>
      <c r="L253" s="3"/>
      <c r="M253" s="3"/>
      <c r="N253" s="3"/>
      <c r="O253" s="3"/>
      <c r="P253" s="3"/>
      <c r="Q253" s="3"/>
      <c r="R253" s="3"/>
    </row>
    <row r="254" spans="1:18" ht="24" x14ac:dyDescent="0.2">
      <c r="A254" s="168" t="s">
        <v>4557</v>
      </c>
      <c r="B254" s="168" t="s">
        <v>176</v>
      </c>
      <c r="C254" s="169" t="s">
        <v>177</v>
      </c>
      <c r="D254" s="180">
        <v>355.94000000000005</v>
      </c>
      <c r="E254" s="185" t="s">
        <v>4559</v>
      </c>
      <c r="F254" s="3"/>
      <c r="G254" s="3"/>
      <c r="H254" s="3"/>
      <c r="I254" s="3"/>
      <c r="J254" s="3"/>
      <c r="K254" s="3"/>
      <c r="L254" s="3"/>
      <c r="M254" s="3"/>
      <c r="N254" s="3"/>
      <c r="O254" s="3"/>
      <c r="P254" s="3"/>
      <c r="Q254" s="3"/>
      <c r="R254" s="3"/>
    </row>
    <row r="255" spans="1:18" x14ac:dyDescent="0.2">
      <c r="A255" s="168" t="s">
        <v>4557</v>
      </c>
      <c r="B255" s="168" t="s">
        <v>434</v>
      </c>
      <c r="C255" s="169" t="s">
        <v>435</v>
      </c>
      <c r="D255" s="163">
        <v>53.86</v>
      </c>
      <c r="E255" s="185" t="s">
        <v>4559</v>
      </c>
      <c r="F255" s="3"/>
      <c r="G255" s="3"/>
      <c r="H255" s="3"/>
      <c r="I255" s="3"/>
      <c r="J255" s="3"/>
      <c r="K255" s="3"/>
      <c r="L255" s="3"/>
      <c r="M255" s="3"/>
      <c r="N255" s="3"/>
      <c r="O255" s="3"/>
      <c r="P255" s="3"/>
      <c r="Q255" s="3"/>
      <c r="R255" s="3"/>
    </row>
    <row r="256" spans="1:18" x14ac:dyDescent="0.2">
      <c r="A256" s="168" t="s">
        <v>4557</v>
      </c>
      <c r="B256" s="168" t="s">
        <v>436</v>
      </c>
      <c r="C256" s="169" t="s">
        <v>437</v>
      </c>
      <c r="D256" s="180">
        <v>77.540000000000006</v>
      </c>
      <c r="E256" s="185" t="s">
        <v>4559</v>
      </c>
      <c r="F256" s="3"/>
      <c r="G256" s="3"/>
      <c r="H256" s="3"/>
      <c r="I256" s="3"/>
      <c r="J256" s="3"/>
      <c r="K256" s="3"/>
      <c r="L256" s="3"/>
      <c r="M256" s="3"/>
      <c r="N256" s="3"/>
      <c r="O256" s="3"/>
      <c r="P256" s="3"/>
      <c r="Q256" s="3"/>
      <c r="R256" s="3"/>
    </row>
    <row r="257" spans="1:18" x14ac:dyDescent="0.2">
      <c r="A257" s="168" t="s">
        <v>4557</v>
      </c>
      <c r="B257" s="168" t="s">
        <v>456</v>
      </c>
      <c r="C257" s="169" t="s">
        <v>457</v>
      </c>
      <c r="D257" s="163">
        <v>58.300000000000004</v>
      </c>
      <c r="E257" s="185" t="s">
        <v>4559</v>
      </c>
      <c r="F257" s="3"/>
      <c r="G257" s="3"/>
      <c r="H257" s="3"/>
      <c r="I257" s="3"/>
      <c r="J257" s="3"/>
      <c r="K257" s="3"/>
      <c r="L257" s="3"/>
      <c r="M257" s="3"/>
      <c r="N257" s="3"/>
      <c r="O257" s="3"/>
      <c r="P257" s="3"/>
      <c r="Q257" s="3"/>
      <c r="R257" s="3"/>
    </row>
    <row r="258" spans="1:18" x14ac:dyDescent="0.2">
      <c r="A258" s="168" t="s">
        <v>4557</v>
      </c>
      <c r="B258" s="168" t="s">
        <v>440</v>
      </c>
      <c r="C258" s="169" t="s">
        <v>441</v>
      </c>
      <c r="D258" s="163">
        <v>61.260000000000005</v>
      </c>
      <c r="E258" s="185" t="s">
        <v>4559</v>
      </c>
      <c r="F258" s="3"/>
      <c r="G258" s="3"/>
      <c r="H258" s="3"/>
      <c r="I258" s="3"/>
      <c r="J258" s="3"/>
      <c r="K258" s="3"/>
      <c r="L258" s="3"/>
      <c r="M258" s="3"/>
      <c r="N258" s="3"/>
      <c r="O258" s="3"/>
      <c r="P258" s="3"/>
      <c r="Q258" s="3"/>
      <c r="R258" s="3"/>
    </row>
    <row r="259" spans="1:18" x14ac:dyDescent="0.2">
      <c r="A259" s="168" t="s">
        <v>4557</v>
      </c>
      <c r="B259" s="168" t="s">
        <v>458</v>
      </c>
      <c r="C259" s="169" t="s">
        <v>459</v>
      </c>
      <c r="D259" s="163">
        <v>77.540000000000006</v>
      </c>
      <c r="E259" s="185" t="s">
        <v>4559</v>
      </c>
      <c r="F259" s="3"/>
      <c r="G259" s="3"/>
      <c r="H259" s="3"/>
      <c r="I259" s="3"/>
      <c r="J259" s="3"/>
      <c r="K259" s="3"/>
      <c r="L259" s="3"/>
      <c r="M259" s="3"/>
      <c r="N259" s="3"/>
      <c r="O259" s="3"/>
      <c r="P259" s="3"/>
      <c r="Q259" s="3"/>
      <c r="R259" s="3"/>
    </row>
    <row r="260" spans="1:18" x14ac:dyDescent="0.2">
      <c r="A260" s="168" t="s">
        <v>4557</v>
      </c>
      <c r="B260" s="168" t="s">
        <v>450</v>
      </c>
      <c r="C260" s="169" t="s">
        <v>451</v>
      </c>
      <c r="D260" s="180">
        <v>70.14</v>
      </c>
      <c r="E260" s="185" t="s">
        <v>4559</v>
      </c>
      <c r="F260" s="3"/>
      <c r="G260" s="3"/>
      <c r="H260" s="3"/>
      <c r="I260" s="3"/>
      <c r="J260" s="3"/>
      <c r="K260" s="3"/>
      <c r="L260" s="3"/>
      <c r="M260" s="3"/>
      <c r="N260" s="3"/>
      <c r="O260" s="3"/>
      <c r="P260" s="3"/>
      <c r="Q260" s="3"/>
      <c r="R260" s="3"/>
    </row>
    <row r="261" spans="1:18" x14ac:dyDescent="0.2">
      <c r="A261" s="168" t="s">
        <v>4557</v>
      </c>
      <c r="B261" s="168" t="s">
        <v>454</v>
      </c>
      <c r="C261" s="169" t="s">
        <v>455</v>
      </c>
      <c r="D261" s="180">
        <v>77.540000000000006</v>
      </c>
      <c r="E261" s="185" t="s">
        <v>4559</v>
      </c>
      <c r="F261" s="3"/>
      <c r="G261" s="3"/>
      <c r="H261" s="3"/>
      <c r="I261" s="3"/>
      <c r="J261" s="3"/>
      <c r="K261" s="3"/>
      <c r="L261" s="3"/>
      <c r="M261" s="3"/>
      <c r="N261" s="3"/>
      <c r="O261" s="3"/>
      <c r="P261" s="3"/>
      <c r="Q261" s="3"/>
      <c r="R261" s="3"/>
    </row>
    <row r="262" spans="1:18" x14ac:dyDescent="0.2">
      <c r="A262" s="168" t="s">
        <v>4557</v>
      </c>
      <c r="B262" s="168" t="s">
        <v>452</v>
      </c>
      <c r="C262" s="169" t="s">
        <v>453</v>
      </c>
      <c r="D262" s="180">
        <v>77.540000000000006</v>
      </c>
      <c r="E262" s="185" t="s">
        <v>4559</v>
      </c>
      <c r="F262" s="3"/>
      <c r="G262" s="3"/>
      <c r="H262" s="3"/>
      <c r="I262" s="3"/>
      <c r="J262" s="3"/>
      <c r="K262" s="3"/>
      <c r="L262" s="3"/>
      <c r="M262" s="3"/>
      <c r="N262" s="3"/>
      <c r="O262" s="3"/>
      <c r="P262" s="3"/>
      <c r="Q262" s="3"/>
      <c r="R262" s="3"/>
    </row>
    <row r="263" spans="1:18" x14ac:dyDescent="0.2">
      <c r="A263" s="168" t="s">
        <v>4557</v>
      </c>
      <c r="B263" s="170" t="s">
        <v>351</v>
      </c>
      <c r="C263" s="169" t="s">
        <v>352</v>
      </c>
      <c r="D263" s="163">
        <v>50.16</v>
      </c>
      <c r="E263" s="185" t="s">
        <v>4559</v>
      </c>
      <c r="F263" s="3"/>
      <c r="G263" s="3"/>
      <c r="H263" s="3"/>
      <c r="I263" s="3"/>
      <c r="J263" s="3"/>
      <c r="K263" s="3"/>
      <c r="L263" s="3"/>
      <c r="M263" s="3"/>
      <c r="N263" s="3"/>
      <c r="O263" s="3"/>
      <c r="P263" s="3"/>
      <c r="Q263" s="3"/>
      <c r="R263" s="3"/>
    </row>
    <row r="264" spans="1:18" x14ac:dyDescent="0.2">
      <c r="A264" s="168" t="s">
        <v>4557</v>
      </c>
      <c r="B264" s="170" t="s">
        <v>353</v>
      </c>
      <c r="C264" s="169" t="s">
        <v>354</v>
      </c>
      <c r="D264" s="163">
        <v>50.16</v>
      </c>
      <c r="E264" s="185" t="s">
        <v>4559</v>
      </c>
      <c r="F264" s="3"/>
      <c r="G264" s="3"/>
      <c r="H264" s="3"/>
      <c r="I264" s="3"/>
      <c r="J264" s="3"/>
      <c r="K264" s="3"/>
      <c r="L264" s="3"/>
      <c r="M264" s="3"/>
      <c r="N264" s="3"/>
      <c r="O264" s="3"/>
      <c r="P264" s="3"/>
      <c r="Q264" s="3"/>
      <c r="R264" s="3"/>
    </row>
    <row r="265" spans="1:18" x14ac:dyDescent="0.2">
      <c r="A265" s="168" t="s">
        <v>4557</v>
      </c>
      <c r="B265" s="170" t="s">
        <v>355</v>
      </c>
      <c r="C265" s="169" t="s">
        <v>356</v>
      </c>
      <c r="D265" s="163">
        <v>50.16</v>
      </c>
      <c r="E265" s="185" t="s">
        <v>4559</v>
      </c>
      <c r="F265" s="3"/>
      <c r="G265" s="3"/>
      <c r="H265" s="3"/>
      <c r="I265" s="3"/>
      <c r="J265" s="3"/>
      <c r="K265" s="3"/>
      <c r="L265" s="3"/>
      <c r="M265" s="3"/>
      <c r="N265" s="3"/>
      <c r="O265" s="3"/>
      <c r="P265" s="3"/>
      <c r="Q265" s="3"/>
      <c r="R265" s="3"/>
    </row>
    <row r="266" spans="1:18" x14ac:dyDescent="0.2">
      <c r="A266" s="168" t="s">
        <v>4557</v>
      </c>
      <c r="B266" s="168" t="s">
        <v>424</v>
      </c>
      <c r="C266" s="169" t="s">
        <v>425</v>
      </c>
      <c r="D266" s="163">
        <v>55.34</v>
      </c>
      <c r="E266" s="185" t="s">
        <v>4559</v>
      </c>
      <c r="F266" s="3"/>
      <c r="G266" s="3"/>
      <c r="H266" s="3"/>
      <c r="I266" s="3"/>
      <c r="J266" s="3"/>
      <c r="K266" s="3"/>
      <c r="L266" s="3"/>
      <c r="M266" s="3"/>
      <c r="N266" s="3"/>
      <c r="O266" s="3"/>
      <c r="P266" s="3"/>
      <c r="Q266" s="3"/>
      <c r="R266" s="3"/>
    </row>
    <row r="267" spans="1:18" x14ac:dyDescent="0.2">
      <c r="A267" s="168" t="s">
        <v>4557</v>
      </c>
      <c r="B267" s="168" t="s">
        <v>464</v>
      </c>
      <c r="C267" s="169" t="s">
        <v>465</v>
      </c>
      <c r="D267" s="163">
        <v>154.5</v>
      </c>
      <c r="E267" s="185" t="s">
        <v>4559</v>
      </c>
      <c r="F267" s="3"/>
      <c r="G267" s="3"/>
      <c r="H267" s="3"/>
      <c r="I267" s="3"/>
      <c r="J267" s="3"/>
      <c r="K267" s="3"/>
      <c r="L267" s="3"/>
      <c r="M267" s="3"/>
      <c r="N267" s="3"/>
      <c r="O267" s="3"/>
      <c r="P267" s="3"/>
      <c r="Q267" s="3"/>
      <c r="R267" s="3"/>
    </row>
    <row r="268" spans="1:18" x14ac:dyDescent="0.2">
      <c r="A268" s="168" t="s">
        <v>4557</v>
      </c>
      <c r="B268" s="168" t="s">
        <v>466</v>
      </c>
      <c r="C268" s="169" t="s">
        <v>467</v>
      </c>
      <c r="D268" s="163">
        <v>81.98</v>
      </c>
      <c r="E268" s="185" t="s">
        <v>4559</v>
      </c>
      <c r="F268" s="3"/>
      <c r="G268" s="3"/>
      <c r="H268" s="3"/>
      <c r="I268" s="3"/>
      <c r="J268" s="3"/>
      <c r="K268" s="3"/>
      <c r="L268" s="3"/>
      <c r="M268" s="3"/>
      <c r="N268" s="3"/>
      <c r="O268" s="3"/>
      <c r="P268" s="3"/>
      <c r="Q268" s="3"/>
      <c r="R268" s="3"/>
    </row>
    <row r="269" spans="1:18" x14ac:dyDescent="0.2">
      <c r="A269" s="168" t="s">
        <v>4557</v>
      </c>
      <c r="B269" s="168" t="s">
        <v>468</v>
      </c>
      <c r="C269" s="169" t="s">
        <v>469</v>
      </c>
      <c r="D269" s="163">
        <v>92.340000000000018</v>
      </c>
      <c r="E269" s="185" t="s">
        <v>4559</v>
      </c>
      <c r="F269" s="3"/>
      <c r="G269" s="3"/>
      <c r="H269" s="3"/>
      <c r="I269" s="3"/>
      <c r="J269" s="3"/>
      <c r="K269" s="3"/>
      <c r="L269" s="3"/>
      <c r="M269" s="3"/>
      <c r="N269" s="3"/>
      <c r="O269" s="3"/>
      <c r="P269" s="3"/>
      <c r="Q269" s="3"/>
      <c r="R269" s="3"/>
    </row>
    <row r="270" spans="1:18" x14ac:dyDescent="0.2">
      <c r="A270" s="168" t="s">
        <v>4557</v>
      </c>
      <c r="B270" s="168" t="s">
        <v>470</v>
      </c>
      <c r="C270" s="169" t="s">
        <v>471</v>
      </c>
      <c r="D270" s="163">
        <v>132.30000000000001</v>
      </c>
      <c r="E270" s="185" t="s">
        <v>4559</v>
      </c>
      <c r="F270" s="3"/>
      <c r="G270" s="3"/>
      <c r="H270" s="3"/>
      <c r="I270" s="3"/>
      <c r="J270" s="3"/>
      <c r="K270" s="3"/>
      <c r="L270" s="3"/>
      <c r="M270" s="3"/>
      <c r="N270" s="3"/>
      <c r="O270" s="3"/>
      <c r="P270" s="3"/>
      <c r="Q270" s="3"/>
      <c r="R270" s="3"/>
    </row>
    <row r="271" spans="1:18" x14ac:dyDescent="0.2">
      <c r="A271" s="168" t="s">
        <v>4557</v>
      </c>
      <c r="B271" s="168" t="s">
        <v>56</v>
      </c>
      <c r="C271" s="169" t="s">
        <v>57</v>
      </c>
      <c r="D271" s="163">
        <v>104.18</v>
      </c>
      <c r="E271" s="185" t="s">
        <v>4559</v>
      </c>
      <c r="F271" s="3"/>
      <c r="G271" s="3"/>
      <c r="H271" s="3"/>
      <c r="I271" s="3"/>
      <c r="J271" s="3"/>
      <c r="K271" s="3"/>
      <c r="L271" s="3"/>
      <c r="M271" s="3"/>
      <c r="N271" s="3"/>
      <c r="O271" s="3"/>
      <c r="P271" s="3"/>
      <c r="Q271" s="3"/>
      <c r="R271" s="3"/>
    </row>
    <row r="272" spans="1:18" x14ac:dyDescent="0.2">
      <c r="A272" s="168" t="s">
        <v>4557</v>
      </c>
      <c r="B272" s="168" t="s">
        <v>62</v>
      </c>
      <c r="C272" s="169" t="s">
        <v>63</v>
      </c>
      <c r="D272" s="163">
        <v>118.98000000000002</v>
      </c>
      <c r="E272" s="185" t="s">
        <v>4559</v>
      </c>
      <c r="F272" s="3"/>
      <c r="G272" s="3"/>
      <c r="H272" s="3"/>
      <c r="I272" s="3"/>
      <c r="J272" s="3"/>
      <c r="K272" s="3"/>
      <c r="L272" s="3"/>
      <c r="M272" s="3"/>
      <c r="N272" s="3"/>
      <c r="O272" s="3"/>
      <c r="P272" s="3"/>
      <c r="Q272" s="3"/>
      <c r="R272" s="3"/>
    </row>
    <row r="273" spans="1:18" x14ac:dyDescent="0.2">
      <c r="A273" s="168" t="s">
        <v>4557</v>
      </c>
      <c r="B273" s="170" t="s">
        <v>884</v>
      </c>
      <c r="C273" s="169" t="s">
        <v>885</v>
      </c>
      <c r="D273" s="163">
        <v>92.340000000000018</v>
      </c>
      <c r="E273" s="185" t="s">
        <v>4559</v>
      </c>
      <c r="F273" s="3"/>
      <c r="G273" s="3"/>
      <c r="H273" s="3"/>
      <c r="I273" s="3"/>
      <c r="J273" s="3"/>
      <c r="K273" s="3"/>
      <c r="L273" s="3"/>
      <c r="M273" s="3"/>
      <c r="N273" s="3"/>
      <c r="O273" s="3"/>
      <c r="P273" s="3"/>
      <c r="Q273" s="3"/>
      <c r="R273" s="3"/>
    </row>
    <row r="274" spans="1:18" x14ac:dyDescent="0.2">
      <c r="A274" s="168" t="s">
        <v>4557</v>
      </c>
      <c r="B274" s="170" t="s">
        <v>868</v>
      </c>
      <c r="C274" s="169" t="s">
        <v>869</v>
      </c>
      <c r="D274" s="163">
        <v>157.46</v>
      </c>
      <c r="E274" s="185" t="s">
        <v>4559</v>
      </c>
      <c r="F274" s="3"/>
      <c r="G274" s="3"/>
      <c r="H274" s="3"/>
      <c r="I274" s="3"/>
      <c r="J274" s="3"/>
      <c r="K274" s="3"/>
      <c r="L274" s="3"/>
      <c r="M274" s="3"/>
      <c r="N274" s="3"/>
      <c r="O274" s="3"/>
      <c r="P274" s="3"/>
      <c r="Q274" s="3"/>
      <c r="R274" s="3"/>
    </row>
    <row r="275" spans="1:18" x14ac:dyDescent="0.2">
      <c r="A275" s="168" t="s">
        <v>4557</v>
      </c>
      <c r="B275" s="170" t="s">
        <v>870</v>
      </c>
      <c r="C275" s="169" t="s">
        <v>871</v>
      </c>
      <c r="D275" s="163">
        <v>157.46</v>
      </c>
      <c r="E275" s="185" t="s">
        <v>4559</v>
      </c>
      <c r="F275" s="3"/>
      <c r="G275" s="3"/>
      <c r="H275" s="3"/>
      <c r="I275" s="3"/>
      <c r="J275" s="3"/>
      <c r="K275" s="3"/>
      <c r="L275" s="3"/>
      <c r="M275" s="3"/>
      <c r="N275" s="3"/>
      <c r="O275" s="3"/>
      <c r="P275" s="3"/>
      <c r="Q275" s="3"/>
      <c r="R275" s="3"/>
    </row>
    <row r="276" spans="1:18" x14ac:dyDescent="0.2">
      <c r="A276" s="168" t="s">
        <v>4557</v>
      </c>
      <c r="B276" s="170" t="s">
        <v>890</v>
      </c>
      <c r="C276" s="169" t="s">
        <v>891</v>
      </c>
      <c r="D276" s="180">
        <v>169.3</v>
      </c>
      <c r="E276" s="185" t="s">
        <v>4559</v>
      </c>
      <c r="F276" s="3"/>
      <c r="G276" s="3"/>
      <c r="H276" s="3"/>
      <c r="I276" s="3"/>
      <c r="J276" s="3"/>
      <c r="K276" s="3"/>
      <c r="L276" s="3"/>
      <c r="M276" s="3"/>
      <c r="N276" s="3"/>
      <c r="O276" s="3"/>
      <c r="P276" s="3"/>
      <c r="Q276" s="3"/>
      <c r="R276" s="3"/>
    </row>
    <row r="277" spans="1:18" x14ac:dyDescent="0.2">
      <c r="A277" s="168" t="s">
        <v>4557</v>
      </c>
      <c r="B277" s="170" t="s">
        <v>880</v>
      </c>
      <c r="C277" s="169" t="s">
        <v>881</v>
      </c>
      <c r="D277" s="180">
        <v>172.26000000000002</v>
      </c>
      <c r="E277" s="185" t="s">
        <v>4559</v>
      </c>
      <c r="F277" s="3"/>
      <c r="G277" s="3"/>
      <c r="H277" s="3"/>
      <c r="I277" s="3"/>
      <c r="J277" s="3"/>
      <c r="K277" s="3"/>
      <c r="L277" s="3"/>
      <c r="M277" s="3"/>
      <c r="N277" s="3"/>
      <c r="O277" s="3"/>
      <c r="P277" s="3"/>
      <c r="Q277" s="3"/>
      <c r="R277" s="3"/>
    </row>
    <row r="278" spans="1:18" x14ac:dyDescent="0.2">
      <c r="A278" s="168" t="s">
        <v>4557</v>
      </c>
      <c r="B278" s="170" t="s">
        <v>878</v>
      </c>
      <c r="C278" s="169" t="s">
        <v>879</v>
      </c>
      <c r="D278" s="163">
        <v>170.94000000000003</v>
      </c>
      <c r="E278" s="185" t="s">
        <v>4559</v>
      </c>
      <c r="F278" s="3"/>
      <c r="G278" s="3"/>
      <c r="H278" s="3"/>
      <c r="I278" s="3"/>
      <c r="J278" s="3"/>
      <c r="K278" s="3"/>
      <c r="L278" s="3"/>
      <c r="M278" s="3"/>
      <c r="N278" s="3"/>
      <c r="O278" s="3"/>
      <c r="P278" s="3"/>
      <c r="Q278" s="3"/>
      <c r="R278" s="3"/>
    </row>
    <row r="279" spans="1:18" x14ac:dyDescent="0.2">
      <c r="A279" s="168" t="s">
        <v>4557</v>
      </c>
      <c r="B279" s="170" t="s">
        <v>888</v>
      </c>
      <c r="C279" s="169" t="s">
        <v>889</v>
      </c>
      <c r="D279" s="180">
        <v>181.3</v>
      </c>
      <c r="E279" s="185" t="s">
        <v>4559</v>
      </c>
      <c r="F279" s="3"/>
      <c r="G279" s="3"/>
      <c r="H279" s="3"/>
      <c r="I279" s="3"/>
      <c r="J279" s="3"/>
      <c r="K279" s="3"/>
      <c r="L279" s="3"/>
      <c r="M279" s="3"/>
      <c r="N279" s="3"/>
      <c r="O279" s="3"/>
      <c r="P279" s="3"/>
      <c r="Q279" s="3"/>
      <c r="R279" s="3"/>
    </row>
    <row r="280" spans="1:18" x14ac:dyDescent="0.2">
      <c r="A280" s="168" t="s">
        <v>4557</v>
      </c>
      <c r="B280" s="170" t="s">
        <v>872</v>
      </c>
      <c r="C280" s="169" t="s">
        <v>873</v>
      </c>
      <c r="D280" s="163">
        <v>167.82000000000002</v>
      </c>
      <c r="E280" s="185" t="s">
        <v>4559</v>
      </c>
      <c r="F280" s="3"/>
      <c r="G280" s="3"/>
      <c r="H280" s="3"/>
      <c r="I280" s="3"/>
      <c r="J280" s="3"/>
      <c r="K280" s="3"/>
      <c r="L280" s="3"/>
      <c r="M280" s="3"/>
      <c r="N280" s="3"/>
      <c r="O280" s="3"/>
      <c r="P280" s="3"/>
      <c r="Q280" s="3"/>
      <c r="R280" s="3"/>
    </row>
    <row r="281" spans="1:18" x14ac:dyDescent="0.2">
      <c r="A281" s="168" t="s">
        <v>4557</v>
      </c>
      <c r="B281" s="170" t="s">
        <v>892</v>
      </c>
      <c r="C281" s="169" t="s">
        <v>893</v>
      </c>
      <c r="D281" s="163">
        <v>153.18</v>
      </c>
      <c r="E281" s="185" t="s">
        <v>4559</v>
      </c>
      <c r="F281" s="3"/>
      <c r="G281" s="3"/>
      <c r="H281" s="3"/>
      <c r="I281" s="3"/>
      <c r="J281" s="3"/>
      <c r="K281" s="3"/>
      <c r="L281" s="3"/>
      <c r="M281" s="3"/>
      <c r="N281" s="3"/>
      <c r="O281" s="3"/>
      <c r="P281" s="3"/>
      <c r="Q281" s="3"/>
      <c r="R281" s="3"/>
    </row>
    <row r="282" spans="1:18" x14ac:dyDescent="0.2">
      <c r="A282" s="168" t="s">
        <v>4557</v>
      </c>
      <c r="B282" s="170" t="s">
        <v>882</v>
      </c>
      <c r="C282" s="169" t="s">
        <v>883</v>
      </c>
      <c r="D282" s="163">
        <v>154.66000000000003</v>
      </c>
      <c r="E282" s="185" t="s">
        <v>4559</v>
      </c>
      <c r="F282" s="3"/>
      <c r="G282" s="3"/>
      <c r="H282" s="3"/>
      <c r="I282" s="3"/>
      <c r="J282" s="3"/>
      <c r="K282" s="3"/>
      <c r="L282" s="3"/>
      <c r="M282" s="3"/>
      <c r="N282" s="3"/>
      <c r="O282" s="3"/>
      <c r="P282" s="3"/>
      <c r="Q282" s="3"/>
      <c r="R282" s="3"/>
    </row>
    <row r="283" spans="1:18" x14ac:dyDescent="0.2">
      <c r="A283" s="168" t="s">
        <v>4557</v>
      </c>
      <c r="B283" s="168" t="s">
        <v>1839</v>
      </c>
      <c r="C283" s="169" t="s">
        <v>1840</v>
      </c>
      <c r="D283" s="180">
        <v>401.08000000000004</v>
      </c>
      <c r="E283" s="185" t="s">
        <v>4559</v>
      </c>
      <c r="F283" s="3"/>
      <c r="G283" s="3"/>
      <c r="H283" s="3"/>
      <c r="I283" s="3"/>
      <c r="J283" s="3"/>
      <c r="K283" s="3"/>
      <c r="L283" s="3"/>
      <c r="M283" s="3"/>
      <c r="N283" s="3"/>
      <c r="O283" s="3"/>
      <c r="P283" s="3"/>
      <c r="Q283" s="3"/>
      <c r="R283" s="3"/>
    </row>
    <row r="284" spans="1:18" x14ac:dyDescent="0.2">
      <c r="A284" s="168" t="s">
        <v>4557</v>
      </c>
      <c r="B284" s="168" t="s">
        <v>1843</v>
      </c>
      <c r="C284" s="169" t="s">
        <v>1844</v>
      </c>
      <c r="D284" s="180">
        <v>64.22</v>
      </c>
      <c r="E284" s="185" t="s">
        <v>4559</v>
      </c>
      <c r="F284" s="3"/>
      <c r="G284" s="3"/>
      <c r="H284" s="3"/>
      <c r="I284" s="3"/>
      <c r="J284" s="3"/>
      <c r="K284" s="3"/>
      <c r="L284" s="3"/>
      <c r="M284" s="3"/>
      <c r="N284" s="3"/>
      <c r="O284" s="3"/>
      <c r="P284" s="3"/>
      <c r="Q284" s="3"/>
      <c r="R284" s="3"/>
    </row>
    <row r="285" spans="1:18" x14ac:dyDescent="0.2">
      <c r="A285" s="168" t="s">
        <v>4557</v>
      </c>
      <c r="B285" s="168" t="s">
        <v>1841</v>
      </c>
      <c r="C285" s="169" t="s">
        <v>1842</v>
      </c>
      <c r="D285" s="180">
        <v>64.22</v>
      </c>
      <c r="E285" s="185" t="s">
        <v>4559</v>
      </c>
      <c r="F285" s="3"/>
      <c r="G285" s="3"/>
      <c r="H285" s="3"/>
      <c r="I285" s="3"/>
      <c r="J285" s="3"/>
      <c r="K285" s="3"/>
      <c r="L285" s="3"/>
      <c r="M285" s="3"/>
      <c r="N285" s="3"/>
      <c r="O285" s="3"/>
      <c r="P285" s="3"/>
      <c r="Q285" s="3"/>
      <c r="R285" s="3"/>
    </row>
    <row r="286" spans="1:18" x14ac:dyDescent="0.2">
      <c r="A286" s="168" t="s">
        <v>4557</v>
      </c>
      <c r="B286" s="168" t="s">
        <v>1845</v>
      </c>
      <c r="C286" s="169" t="s">
        <v>1846</v>
      </c>
      <c r="D286" s="180">
        <v>77.540000000000006</v>
      </c>
      <c r="E286" s="185" t="s">
        <v>4559</v>
      </c>
      <c r="F286" s="3"/>
      <c r="G286" s="3"/>
      <c r="H286" s="3"/>
      <c r="I286" s="3"/>
      <c r="J286" s="3"/>
      <c r="K286" s="3"/>
      <c r="L286" s="3"/>
      <c r="M286" s="3"/>
      <c r="N286" s="3"/>
      <c r="O286" s="3"/>
      <c r="P286" s="3"/>
      <c r="Q286" s="3"/>
      <c r="R286" s="3"/>
    </row>
    <row r="287" spans="1:18" x14ac:dyDescent="0.2">
      <c r="A287" s="168" t="s">
        <v>4557</v>
      </c>
      <c r="B287" s="168" t="s">
        <v>1965</v>
      </c>
      <c r="C287" s="169" t="s">
        <v>1966</v>
      </c>
      <c r="D287" s="163">
        <v>46.46</v>
      </c>
      <c r="E287" s="185" t="s">
        <v>4559</v>
      </c>
      <c r="F287" s="3"/>
      <c r="G287" s="3"/>
      <c r="H287" s="3"/>
      <c r="I287" s="3"/>
      <c r="J287" s="3"/>
      <c r="K287" s="3"/>
      <c r="L287" s="3"/>
      <c r="M287" s="3"/>
      <c r="N287" s="3"/>
      <c r="O287" s="3"/>
      <c r="P287" s="3"/>
      <c r="Q287" s="3"/>
      <c r="R287" s="3"/>
    </row>
    <row r="288" spans="1:18" x14ac:dyDescent="0.2">
      <c r="A288" s="168" t="s">
        <v>4557</v>
      </c>
      <c r="B288" s="168" t="s">
        <v>1967</v>
      </c>
      <c r="C288" s="169" t="s">
        <v>1968</v>
      </c>
      <c r="D288" s="163">
        <v>49.42</v>
      </c>
      <c r="E288" s="185" t="s">
        <v>4559</v>
      </c>
      <c r="F288" s="3"/>
      <c r="G288" s="3"/>
      <c r="H288" s="3"/>
      <c r="I288" s="3"/>
      <c r="J288" s="3"/>
      <c r="K288" s="3"/>
      <c r="L288" s="3"/>
      <c r="M288" s="3"/>
      <c r="N288" s="3"/>
      <c r="O288" s="3"/>
      <c r="P288" s="3"/>
      <c r="Q288" s="3"/>
      <c r="R288" s="3"/>
    </row>
    <row r="289" spans="1:18" x14ac:dyDescent="0.2">
      <c r="A289" s="168" t="s">
        <v>4557</v>
      </c>
      <c r="B289" s="168" t="s">
        <v>1969</v>
      </c>
      <c r="C289" s="169" t="s">
        <v>1970</v>
      </c>
      <c r="D289" s="163">
        <v>47.94</v>
      </c>
      <c r="E289" s="185" t="s">
        <v>4559</v>
      </c>
      <c r="F289" s="3"/>
      <c r="G289" s="3"/>
      <c r="H289" s="3"/>
      <c r="I289" s="3"/>
      <c r="J289" s="3"/>
      <c r="K289" s="3"/>
      <c r="L289" s="3"/>
      <c r="M289" s="3"/>
      <c r="N289" s="3"/>
      <c r="O289" s="3"/>
      <c r="P289" s="3"/>
      <c r="Q289" s="3"/>
      <c r="R289" s="3"/>
    </row>
    <row r="290" spans="1:18" x14ac:dyDescent="0.2">
      <c r="A290" s="168" t="s">
        <v>4557</v>
      </c>
      <c r="B290" s="168" t="s">
        <v>1971</v>
      </c>
      <c r="C290" s="169" t="s">
        <v>1972</v>
      </c>
      <c r="D290" s="163">
        <v>46.46</v>
      </c>
      <c r="E290" s="185" t="s">
        <v>4559</v>
      </c>
      <c r="F290" s="3"/>
      <c r="G290" s="3"/>
      <c r="H290" s="3"/>
      <c r="I290" s="3"/>
      <c r="J290" s="3"/>
      <c r="K290" s="3"/>
      <c r="L290" s="3"/>
      <c r="M290" s="3"/>
      <c r="N290" s="3"/>
      <c r="O290" s="3"/>
      <c r="P290" s="3"/>
      <c r="Q290" s="3"/>
      <c r="R290" s="3"/>
    </row>
    <row r="291" spans="1:18" x14ac:dyDescent="0.2">
      <c r="A291" s="168" t="s">
        <v>4557</v>
      </c>
      <c r="B291" s="168" t="s">
        <v>1973</v>
      </c>
      <c r="C291" s="169" t="s">
        <v>1974</v>
      </c>
      <c r="D291" s="163">
        <v>53.86</v>
      </c>
      <c r="E291" s="185" t="s">
        <v>4559</v>
      </c>
      <c r="F291" s="3"/>
      <c r="G291" s="3"/>
      <c r="H291" s="3"/>
      <c r="I291" s="3"/>
      <c r="J291" s="3"/>
      <c r="K291" s="3"/>
      <c r="L291" s="3"/>
      <c r="M291" s="3"/>
      <c r="N291" s="3"/>
      <c r="O291" s="3"/>
      <c r="P291" s="3"/>
      <c r="Q291" s="3"/>
      <c r="R291" s="3"/>
    </row>
    <row r="292" spans="1:18" x14ac:dyDescent="0.2">
      <c r="A292" s="168" t="s">
        <v>4557</v>
      </c>
      <c r="B292" s="168" t="s">
        <v>1975</v>
      </c>
      <c r="C292" s="169" t="s">
        <v>1976</v>
      </c>
      <c r="D292" s="163">
        <v>50.900000000000006</v>
      </c>
      <c r="E292" s="185" t="s">
        <v>4559</v>
      </c>
      <c r="F292" s="3"/>
      <c r="G292" s="3"/>
      <c r="H292" s="3"/>
      <c r="I292" s="3"/>
      <c r="J292" s="3"/>
      <c r="K292" s="3"/>
      <c r="L292" s="3"/>
      <c r="M292" s="3"/>
      <c r="N292" s="3"/>
      <c r="O292" s="3"/>
      <c r="P292" s="3"/>
      <c r="Q292" s="3"/>
      <c r="R292" s="3"/>
    </row>
    <row r="293" spans="1:18" x14ac:dyDescent="0.2">
      <c r="A293" s="168" t="s">
        <v>4557</v>
      </c>
      <c r="B293" s="168" t="s">
        <v>1977</v>
      </c>
      <c r="C293" s="169" t="s">
        <v>1978</v>
      </c>
      <c r="D293" s="163">
        <v>61.260000000000005</v>
      </c>
      <c r="E293" s="185" t="s">
        <v>4559</v>
      </c>
      <c r="F293" s="3"/>
      <c r="G293" s="3"/>
      <c r="H293" s="3"/>
      <c r="I293" s="3"/>
      <c r="J293" s="3"/>
      <c r="K293" s="3"/>
      <c r="L293" s="3"/>
      <c r="M293" s="3"/>
      <c r="N293" s="3"/>
      <c r="O293" s="3"/>
      <c r="P293" s="3"/>
      <c r="Q293" s="3"/>
      <c r="R293" s="3"/>
    </row>
    <row r="294" spans="1:18" x14ac:dyDescent="0.2">
      <c r="A294" s="168" t="s">
        <v>4557</v>
      </c>
      <c r="B294" s="168" t="s">
        <v>1979</v>
      </c>
      <c r="C294" s="169" t="s">
        <v>1980</v>
      </c>
      <c r="D294" s="163">
        <v>50.900000000000006</v>
      </c>
      <c r="E294" s="185" t="s">
        <v>4559</v>
      </c>
      <c r="F294" s="3"/>
      <c r="G294" s="3"/>
      <c r="H294" s="3"/>
      <c r="I294" s="3"/>
      <c r="J294" s="3"/>
      <c r="K294" s="3"/>
      <c r="L294" s="3"/>
      <c r="M294" s="3"/>
      <c r="N294" s="3"/>
      <c r="O294" s="3"/>
      <c r="P294" s="3"/>
      <c r="Q294" s="3"/>
      <c r="R294" s="3"/>
    </row>
    <row r="295" spans="1:18" x14ac:dyDescent="0.2">
      <c r="A295" s="168" t="s">
        <v>4557</v>
      </c>
      <c r="B295" s="168" t="s">
        <v>1981</v>
      </c>
      <c r="C295" s="169" t="s">
        <v>1982</v>
      </c>
      <c r="D295" s="163">
        <v>80.5</v>
      </c>
      <c r="E295" s="185" t="s">
        <v>4559</v>
      </c>
      <c r="F295" s="2"/>
      <c r="G295" s="2"/>
      <c r="H295" s="2"/>
      <c r="I295" s="2"/>
      <c r="J295" s="2"/>
      <c r="K295" s="2"/>
      <c r="L295" s="2"/>
      <c r="M295" s="2"/>
      <c r="N295" s="2"/>
      <c r="O295" s="2"/>
      <c r="P295" s="2"/>
      <c r="Q295" s="2"/>
      <c r="R295" s="2"/>
    </row>
    <row r="296" spans="1:18" x14ac:dyDescent="0.2">
      <c r="A296" s="168" t="s">
        <v>4557</v>
      </c>
      <c r="B296" s="168" t="s">
        <v>1873</v>
      </c>
      <c r="C296" s="169" t="s">
        <v>1874</v>
      </c>
      <c r="D296" s="163">
        <v>1358.6400000000003</v>
      </c>
      <c r="E296" s="185" t="s">
        <v>4559</v>
      </c>
      <c r="F296" s="2"/>
      <c r="G296" s="2"/>
      <c r="H296" s="2"/>
      <c r="I296" s="2"/>
      <c r="J296" s="2"/>
      <c r="K296" s="2"/>
      <c r="L296" s="2"/>
      <c r="M296" s="2"/>
      <c r="N296" s="2"/>
      <c r="O296" s="2"/>
      <c r="P296" s="2"/>
      <c r="Q296" s="2"/>
      <c r="R296" s="2"/>
    </row>
    <row r="297" spans="1:18" x14ac:dyDescent="0.2">
      <c r="A297" s="168" t="s">
        <v>4557</v>
      </c>
      <c r="B297" s="168" t="s">
        <v>1879</v>
      </c>
      <c r="C297" s="169" t="s">
        <v>1880</v>
      </c>
      <c r="D297" s="163">
        <v>1925.48</v>
      </c>
      <c r="E297" s="185" t="s">
        <v>4559</v>
      </c>
      <c r="F297" s="2"/>
      <c r="G297" s="2"/>
      <c r="H297" s="2"/>
      <c r="I297" s="2"/>
      <c r="J297" s="2"/>
      <c r="K297" s="2"/>
      <c r="L297" s="2"/>
      <c r="M297" s="2"/>
      <c r="N297" s="2"/>
      <c r="O297" s="2"/>
      <c r="P297" s="2"/>
      <c r="Q297" s="2"/>
      <c r="R297" s="2"/>
    </row>
    <row r="298" spans="1:18" x14ac:dyDescent="0.2">
      <c r="A298" s="168" t="s">
        <v>4557</v>
      </c>
      <c r="B298" s="168" t="s">
        <v>1911</v>
      </c>
      <c r="C298" s="169" t="s">
        <v>1912</v>
      </c>
      <c r="D298" s="163">
        <v>281.94</v>
      </c>
      <c r="E298" s="185" t="s">
        <v>4559</v>
      </c>
      <c r="F298" s="2"/>
      <c r="G298" s="2"/>
      <c r="H298" s="2"/>
      <c r="I298" s="2"/>
      <c r="J298" s="2"/>
      <c r="K298" s="2"/>
      <c r="L298" s="2"/>
      <c r="M298" s="2"/>
      <c r="N298" s="2"/>
      <c r="O298" s="2"/>
      <c r="P298" s="2"/>
      <c r="Q298" s="2"/>
      <c r="R298" s="2"/>
    </row>
    <row r="299" spans="1:18" x14ac:dyDescent="0.2">
      <c r="A299" s="168" t="s">
        <v>4557</v>
      </c>
      <c r="B299" s="168" t="s">
        <v>1909</v>
      </c>
      <c r="C299" s="169" t="s">
        <v>1910</v>
      </c>
      <c r="D299" s="163">
        <v>299.7</v>
      </c>
      <c r="E299" s="185" t="s">
        <v>4559</v>
      </c>
      <c r="F299" s="2"/>
      <c r="G299" s="2"/>
      <c r="H299" s="2"/>
      <c r="I299" s="2"/>
      <c r="J299" s="2"/>
      <c r="K299" s="2"/>
      <c r="L299" s="2"/>
      <c r="M299" s="2"/>
      <c r="N299" s="2"/>
      <c r="O299" s="2"/>
      <c r="P299" s="2"/>
      <c r="Q299" s="2"/>
      <c r="R299" s="2"/>
    </row>
    <row r="300" spans="1:18" x14ac:dyDescent="0.2">
      <c r="A300" s="168" t="s">
        <v>4557</v>
      </c>
      <c r="B300" s="168" t="s">
        <v>1907</v>
      </c>
      <c r="C300" s="169" t="s">
        <v>1908</v>
      </c>
      <c r="D300" s="163">
        <v>333.74</v>
      </c>
      <c r="E300" s="185" t="s">
        <v>4559</v>
      </c>
      <c r="F300" s="3"/>
      <c r="G300" s="3"/>
      <c r="H300" s="3"/>
      <c r="I300" s="3"/>
      <c r="J300" s="3"/>
      <c r="K300" s="3"/>
      <c r="L300" s="3"/>
      <c r="M300" s="3"/>
      <c r="N300" s="3"/>
      <c r="O300" s="3"/>
      <c r="P300" s="3"/>
      <c r="Q300" s="3"/>
      <c r="R300" s="3"/>
    </row>
    <row r="301" spans="1:18" x14ac:dyDescent="0.2">
      <c r="A301" s="168" t="s">
        <v>4557</v>
      </c>
      <c r="B301" s="168" t="s">
        <v>1903</v>
      </c>
      <c r="C301" s="169" t="s">
        <v>1904</v>
      </c>
      <c r="D301" s="163">
        <v>281.94</v>
      </c>
      <c r="E301" s="185" t="s">
        <v>4559</v>
      </c>
      <c r="F301" s="3"/>
      <c r="G301" s="3"/>
      <c r="H301" s="3"/>
      <c r="I301" s="3"/>
      <c r="J301" s="3"/>
      <c r="K301" s="3"/>
      <c r="L301" s="3"/>
      <c r="M301" s="3"/>
      <c r="N301" s="3"/>
      <c r="O301" s="3"/>
      <c r="P301" s="3"/>
      <c r="Q301" s="3"/>
      <c r="R301" s="3"/>
    </row>
    <row r="302" spans="1:18" x14ac:dyDescent="0.2">
      <c r="A302" s="168" t="s">
        <v>4557</v>
      </c>
      <c r="B302" s="168" t="s">
        <v>1905</v>
      </c>
      <c r="C302" s="169" t="s">
        <v>1906</v>
      </c>
      <c r="D302" s="180">
        <v>281.94</v>
      </c>
      <c r="E302" s="185" t="s">
        <v>4559</v>
      </c>
      <c r="F302" s="3"/>
      <c r="G302" s="3"/>
      <c r="H302" s="3"/>
      <c r="I302" s="3"/>
      <c r="J302" s="3"/>
      <c r="K302" s="3"/>
      <c r="L302" s="3"/>
      <c r="M302" s="3"/>
      <c r="N302" s="3"/>
      <c r="O302" s="3"/>
      <c r="P302" s="3"/>
      <c r="Q302" s="3"/>
      <c r="R302" s="3"/>
    </row>
    <row r="303" spans="1:18" x14ac:dyDescent="0.2">
      <c r="A303" s="168" t="s">
        <v>4557</v>
      </c>
      <c r="B303" s="168" t="s">
        <v>1901</v>
      </c>
      <c r="C303" s="169" t="s">
        <v>1902</v>
      </c>
      <c r="D303" s="163">
        <v>194.62</v>
      </c>
      <c r="E303" s="185" t="s">
        <v>4559</v>
      </c>
      <c r="F303" s="3"/>
      <c r="G303" s="3"/>
      <c r="H303" s="3"/>
      <c r="I303" s="3"/>
      <c r="J303" s="3"/>
      <c r="K303" s="3"/>
      <c r="L303" s="3"/>
      <c r="M303" s="3"/>
      <c r="N303" s="3"/>
      <c r="O303" s="3"/>
      <c r="P303" s="3"/>
      <c r="Q303" s="3"/>
      <c r="R303" s="3"/>
    </row>
    <row r="304" spans="1:18" x14ac:dyDescent="0.2">
      <c r="A304" s="168" t="s">
        <v>4557</v>
      </c>
      <c r="B304" s="168" t="s">
        <v>1897</v>
      </c>
      <c r="C304" s="169" t="s">
        <v>1898</v>
      </c>
      <c r="D304" s="163">
        <v>199.06000000000003</v>
      </c>
      <c r="E304" s="185" t="s">
        <v>4559</v>
      </c>
      <c r="F304" s="3"/>
      <c r="G304" s="3"/>
      <c r="H304" s="3"/>
      <c r="I304" s="3"/>
      <c r="J304" s="3"/>
      <c r="K304" s="3"/>
      <c r="L304" s="3"/>
      <c r="M304" s="3"/>
      <c r="N304" s="3"/>
      <c r="O304" s="3"/>
      <c r="P304" s="3"/>
      <c r="Q304" s="3"/>
      <c r="R304" s="3"/>
    </row>
    <row r="305" spans="1:18" x14ac:dyDescent="0.2">
      <c r="A305" s="168" t="s">
        <v>4557</v>
      </c>
      <c r="B305" s="168" t="s">
        <v>1899</v>
      </c>
      <c r="C305" s="169" t="s">
        <v>1900</v>
      </c>
      <c r="D305" s="163">
        <v>199.06000000000003</v>
      </c>
      <c r="E305" s="185" t="s">
        <v>4559</v>
      </c>
      <c r="F305" s="3"/>
      <c r="G305" s="3"/>
      <c r="H305" s="3"/>
      <c r="I305" s="3"/>
      <c r="J305" s="3"/>
      <c r="K305" s="3"/>
      <c r="L305" s="3"/>
      <c r="M305" s="3"/>
      <c r="N305" s="3"/>
      <c r="O305" s="3"/>
      <c r="P305" s="3"/>
      <c r="Q305" s="3"/>
      <c r="R305" s="3"/>
    </row>
    <row r="306" spans="1:18" x14ac:dyDescent="0.2">
      <c r="A306" s="168" t="s">
        <v>4557</v>
      </c>
      <c r="B306" s="168" t="s">
        <v>1881</v>
      </c>
      <c r="C306" s="169" t="s">
        <v>1882</v>
      </c>
      <c r="D306" s="163">
        <v>544.6400000000001</v>
      </c>
      <c r="E306" s="185" t="s">
        <v>4559</v>
      </c>
      <c r="F306" s="3"/>
      <c r="G306" s="3"/>
      <c r="H306" s="3"/>
      <c r="I306" s="3"/>
      <c r="J306" s="3"/>
      <c r="K306" s="3"/>
      <c r="L306" s="3"/>
      <c r="M306" s="3"/>
      <c r="N306" s="3"/>
      <c r="O306" s="3"/>
      <c r="P306" s="3"/>
      <c r="Q306" s="3"/>
      <c r="R306" s="3"/>
    </row>
    <row r="307" spans="1:18" x14ac:dyDescent="0.2">
      <c r="A307" s="168" t="s">
        <v>4557</v>
      </c>
      <c r="B307" s="168" t="s">
        <v>1883</v>
      </c>
      <c r="C307" s="169" t="s">
        <v>1884</v>
      </c>
      <c r="D307" s="180">
        <v>525.4</v>
      </c>
      <c r="E307" s="185" t="s">
        <v>4559</v>
      </c>
      <c r="F307" s="2"/>
      <c r="G307" s="2"/>
      <c r="H307" s="2"/>
      <c r="I307" s="2"/>
      <c r="J307" s="2"/>
      <c r="K307" s="2"/>
      <c r="L307" s="2"/>
      <c r="M307" s="2"/>
      <c r="N307" s="2"/>
      <c r="O307" s="2"/>
      <c r="P307" s="2"/>
      <c r="Q307" s="2"/>
      <c r="R307" s="2"/>
    </row>
    <row r="308" spans="1:18" x14ac:dyDescent="0.2">
      <c r="A308" s="168" t="s">
        <v>4557</v>
      </c>
      <c r="B308" s="168" t="s">
        <v>1885</v>
      </c>
      <c r="C308" s="169" t="s">
        <v>1886</v>
      </c>
      <c r="D308" s="163">
        <v>544.6400000000001</v>
      </c>
      <c r="E308" s="185" t="s">
        <v>4559</v>
      </c>
      <c r="F308" s="3"/>
      <c r="G308" s="3"/>
      <c r="H308" s="3"/>
      <c r="I308" s="3"/>
      <c r="J308" s="3"/>
      <c r="K308" s="3"/>
      <c r="L308" s="3"/>
      <c r="M308" s="3"/>
      <c r="N308" s="3"/>
      <c r="O308" s="3"/>
      <c r="P308" s="3"/>
      <c r="Q308" s="3"/>
      <c r="R308" s="3"/>
    </row>
    <row r="309" spans="1:18" x14ac:dyDescent="0.2">
      <c r="A309" s="168" t="s">
        <v>4557</v>
      </c>
      <c r="B309" s="168" t="s">
        <v>1889</v>
      </c>
      <c r="C309" s="169" t="s">
        <v>1890</v>
      </c>
      <c r="D309" s="163">
        <v>722.24000000000012</v>
      </c>
      <c r="E309" s="185" t="s">
        <v>4559</v>
      </c>
      <c r="F309" s="3"/>
      <c r="G309" s="3"/>
      <c r="H309" s="3"/>
      <c r="I309" s="3"/>
      <c r="J309" s="3"/>
      <c r="K309" s="3"/>
      <c r="L309" s="3"/>
      <c r="M309" s="3"/>
      <c r="N309" s="3"/>
      <c r="O309" s="3"/>
      <c r="P309" s="3"/>
      <c r="Q309" s="3"/>
      <c r="R309" s="3"/>
    </row>
    <row r="310" spans="1:18" x14ac:dyDescent="0.2">
      <c r="A310" s="168" t="s">
        <v>4557</v>
      </c>
      <c r="B310" s="168" t="s">
        <v>1891</v>
      </c>
      <c r="C310" s="169" t="s">
        <v>1892</v>
      </c>
      <c r="D310" s="163">
        <v>722.24000000000012</v>
      </c>
      <c r="E310" s="185" t="s">
        <v>4559</v>
      </c>
      <c r="F310" s="3"/>
      <c r="G310" s="3"/>
      <c r="H310" s="3"/>
      <c r="I310" s="3"/>
      <c r="J310" s="3"/>
      <c r="K310" s="3"/>
      <c r="L310" s="3"/>
      <c r="M310" s="3"/>
      <c r="N310" s="3"/>
      <c r="O310" s="3"/>
      <c r="P310" s="3"/>
      <c r="Q310" s="3"/>
      <c r="R310" s="3"/>
    </row>
    <row r="311" spans="1:18" x14ac:dyDescent="0.2">
      <c r="A311" s="168" t="s">
        <v>4557</v>
      </c>
      <c r="B311" s="168" t="s">
        <v>1893</v>
      </c>
      <c r="C311" s="169" t="s">
        <v>1894</v>
      </c>
      <c r="D311" s="163">
        <v>722.24000000000012</v>
      </c>
      <c r="E311" s="185" t="s">
        <v>4559</v>
      </c>
      <c r="F311" s="3"/>
      <c r="G311" s="3"/>
      <c r="H311" s="3"/>
      <c r="I311" s="3"/>
      <c r="J311" s="3"/>
      <c r="K311" s="3"/>
      <c r="L311" s="3"/>
      <c r="M311" s="3"/>
      <c r="N311" s="3"/>
      <c r="O311" s="3"/>
      <c r="P311" s="3"/>
      <c r="Q311" s="3"/>
      <c r="R311" s="3"/>
    </row>
    <row r="312" spans="1:18" x14ac:dyDescent="0.2">
      <c r="A312" s="168" t="s">
        <v>4557</v>
      </c>
      <c r="B312" s="168" t="s">
        <v>1887</v>
      </c>
      <c r="C312" s="169" t="s">
        <v>1888</v>
      </c>
      <c r="D312" s="163">
        <v>1070.04</v>
      </c>
      <c r="E312" s="185" t="s">
        <v>4559</v>
      </c>
      <c r="F312" s="3"/>
      <c r="G312" s="3"/>
      <c r="H312" s="3"/>
      <c r="I312" s="3"/>
      <c r="J312" s="3"/>
      <c r="K312" s="3"/>
      <c r="L312" s="3"/>
      <c r="M312" s="3"/>
      <c r="N312" s="3"/>
      <c r="O312" s="3"/>
      <c r="P312" s="3"/>
      <c r="Q312" s="3"/>
      <c r="R312" s="3"/>
    </row>
    <row r="313" spans="1:18" x14ac:dyDescent="0.2">
      <c r="A313" s="168" t="s">
        <v>4557</v>
      </c>
      <c r="B313" s="168" t="s">
        <v>1895</v>
      </c>
      <c r="C313" s="169" t="s">
        <v>1896</v>
      </c>
      <c r="D313" s="163">
        <v>892.44</v>
      </c>
      <c r="E313" s="185" t="s">
        <v>4559</v>
      </c>
      <c r="F313" s="3"/>
      <c r="G313" s="3"/>
      <c r="H313" s="3"/>
      <c r="I313" s="3"/>
      <c r="J313" s="3"/>
      <c r="K313" s="3"/>
      <c r="L313" s="3"/>
      <c r="M313" s="3"/>
      <c r="N313" s="3"/>
      <c r="O313" s="3"/>
      <c r="P313" s="3"/>
      <c r="Q313" s="3"/>
      <c r="R313" s="3"/>
    </row>
    <row r="314" spans="1:18" x14ac:dyDescent="0.2">
      <c r="A314" s="168" t="s">
        <v>4557</v>
      </c>
      <c r="B314" s="168" t="s">
        <v>1927</v>
      </c>
      <c r="C314" s="169" t="s">
        <v>1928</v>
      </c>
      <c r="D314" s="180">
        <v>64.22</v>
      </c>
      <c r="E314" s="185" t="s">
        <v>4559</v>
      </c>
      <c r="F314" s="3"/>
      <c r="G314" s="3"/>
      <c r="H314" s="3"/>
      <c r="I314" s="3"/>
      <c r="J314" s="3"/>
      <c r="K314" s="3"/>
      <c r="L314" s="3"/>
      <c r="M314" s="3"/>
      <c r="N314" s="3"/>
      <c r="O314" s="3"/>
      <c r="P314" s="3"/>
      <c r="Q314" s="3"/>
      <c r="R314" s="3"/>
    </row>
    <row r="315" spans="1:18" x14ac:dyDescent="0.2">
      <c r="A315" s="168" t="s">
        <v>4557</v>
      </c>
      <c r="B315" s="168" t="s">
        <v>1929</v>
      </c>
      <c r="C315" s="169" t="s">
        <v>1930</v>
      </c>
      <c r="D315" s="180">
        <v>64.22</v>
      </c>
      <c r="E315" s="185" t="s">
        <v>4559</v>
      </c>
      <c r="F315" s="3"/>
      <c r="G315" s="3"/>
      <c r="H315" s="3"/>
      <c r="I315" s="3"/>
      <c r="J315" s="3"/>
      <c r="K315" s="3"/>
      <c r="L315" s="3"/>
      <c r="M315" s="3"/>
      <c r="N315" s="3"/>
      <c r="O315" s="3"/>
      <c r="P315" s="3"/>
      <c r="Q315" s="3"/>
      <c r="R315" s="3"/>
    </row>
    <row r="316" spans="1:18" x14ac:dyDescent="0.2">
      <c r="A316" s="168" t="s">
        <v>4557</v>
      </c>
      <c r="B316" s="168" t="s">
        <v>1931</v>
      </c>
      <c r="C316" s="169" t="s">
        <v>1932</v>
      </c>
      <c r="D316" s="180">
        <v>64.22</v>
      </c>
      <c r="E316" s="185" t="s">
        <v>4559</v>
      </c>
      <c r="F316" s="3"/>
      <c r="G316" s="3"/>
      <c r="H316" s="3"/>
      <c r="I316" s="3"/>
      <c r="J316" s="3"/>
      <c r="K316" s="3"/>
      <c r="L316" s="3"/>
      <c r="M316" s="3"/>
      <c r="N316" s="3"/>
      <c r="O316" s="3"/>
      <c r="P316" s="3"/>
      <c r="Q316" s="3"/>
      <c r="R316" s="3"/>
    </row>
    <row r="317" spans="1:18" x14ac:dyDescent="0.2">
      <c r="A317" s="168" t="s">
        <v>4557</v>
      </c>
      <c r="B317" s="168" t="s">
        <v>1935</v>
      </c>
      <c r="C317" s="169" t="s">
        <v>1936</v>
      </c>
      <c r="D317" s="163">
        <v>83.460000000000008</v>
      </c>
      <c r="E317" s="185" t="s">
        <v>4559</v>
      </c>
      <c r="F317" s="3"/>
      <c r="G317" s="3"/>
      <c r="H317" s="3"/>
      <c r="I317" s="3"/>
      <c r="J317" s="3"/>
      <c r="K317" s="3"/>
      <c r="L317" s="3"/>
      <c r="M317" s="3"/>
      <c r="N317" s="3"/>
      <c r="O317" s="3"/>
      <c r="P317" s="3"/>
      <c r="Q317" s="3"/>
      <c r="R317" s="3"/>
    </row>
    <row r="318" spans="1:18" x14ac:dyDescent="0.2">
      <c r="A318" s="168" t="s">
        <v>4557</v>
      </c>
      <c r="B318" s="168" t="s">
        <v>1937</v>
      </c>
      <c r="C318" s="169" t="s">
        <v>1938</v>
      </c>
      <c r="D318" s="163">
        <v>87.9</v>
      </c>
      <c r="E318" s="185" t="s">
        <v>4559</v>
      </c>
      <c r="F318" s="2"/>
      <c r="G318" s="2"/>
      <c r="H318" s="2"/>
      <c r="I318" s="2"/>
      <c r="J318" s="2"/>
      <c r="K318" s="2"/>
      <c r="L318" s="2"/>
      <c r="M318" s="2"/>
      <c r="N318" s="2"/>
      <c r="O318" s="2"/>
      <c r="P318" s="2"/>
      <c r="Q318" s="2"/>
      <c r="R318" s="2"/>
    </row>
    <row r="319" spans="1:18" x14ac:dyDescent="0.2">
      <c r="A319" s="168" t="s">
        <v>4557</v>
      </c>
      <c r="B319" s="168" t="s">
        <v>1939</v>
      </c>
      <c r="C319" s="169" t="s">
        <v>1940</v>
      </c>
      <c r="D319" s="163">
        <v>83.460000000000008</v>
      </c>
      <c r="E319" s="185" t="s">
        <v>4559</v>
      </c>
      <c r="F319" s="2"/>
      <c r="G319" s="2"/>
      <c r="H319" s="2"/>
      <c r="I319" s="2"/>
      <c r="J319" s="2"/>
      <c r="K319" s="2"/>
      <c r="L319" s="2"/>
      <c r="M319" s="2"/>
      <c r="N319" s="2"/>
      <c r="O319" s="2"/>
      <c r="P319" s="2"/>
      <c r="Q319" s="2"/>
      <c r="R319" s="2"/>
    </row>
    <row r="320" spans="1:18" x14ac:dyDescent="0.2">
      <c r="A320" s="168" t="s">
        <v>4557</v>
      </c>
      <c r="B320" s="168" t="s">
        <v>1947</v>
      </c>
      <c r="C320" s="169" t="s">
        <v>1948</v>
      </c>
      <c r="D320" s="163">
        <v>105.66000000000001</v>
      </c>
      <c r="E320" s="185" t="s">
        <v>4559</v>
      </c>
      <c r="F320" s="3"/>
      <c r="G320" s="3"/>
      <c r="H320" s="3"/>
      <c r="I320" s="3"/>
      <c r="J320" s="3"/>
      <c r="K320" s="3"/>
      <c r="L320" s="3"/>
      <c r="M320" s="3"/>
      <c r="N320" s="3"/>
      <c r="O320" s="3"/>
      <c r="P320" s="3"/>
      <c r="Q320" s="3"/>
      <c r="R320" s="3"/>
    </row>
    <row r="321" spans="1:18" x14ac:dyDescent="0.2">
      <c r="A321" s="168" t="s">
        <v>4557</v>
      </c>
      <c r="B321" s="168" t="s">
        <v>1949</v>
      </c>
      <c r="C321" s="169" t="s">
        <v>1950</v>
      </c>
      <c r="D321" s="163">
        <v>96.78</v>
      </c>
      <c r="E321" s="185" t="s">
        <v>4559</v>
      </c>
      <c r="F321" s="3"/>
      <c r="G321" s="3"/>
      <c r="H321" s="3"/>
      <c r="I321" s="3"/>
      <c r="J321" s="3"/>
      <c r="K321" s="3"/>
      <c r="L321" s="3"/>
      <c r="M321" s="3"/>
      <c r="N321" s="3"/>
      <c r="O321" s="3"/>
      <c r="P321" s="3"/>
      <c r="Q321" s="3"/>
      <c r="R321" s="3"/>
    </row>
    <row r="322" spans="1:18" x14ac:dyDescent="0.2">
      <c r="A322" s="168" t="s">
        <v>4557</v>
      </c>
      <c r="B322" s="168" t="s">
        <v>1959</v>
      </c>
      <c r="C322" s="169" t="s">
        <v>1960</v>
      </c>
      <c r="D322" s="163">
        <v>132.30000000000001</v>
      </c>
      <c r="E322" s="185" t="s">
        <v>4559</v>
      </c>
      <c r="F322" s="3"/>
      <c r="G322" s="3"/>
      <c r="H322" s="3"/>
      <c r="I322" s="3"/>
      <c r="J322" s="3"/>
      <c r="K322" s="3"/>
      <c r="L322" s="3"/>
      <c r="M322" s="3"/>
      <c r="N322" s="3"/>
      <c r="O322" s="3"/>
      <c r="P322" s="3"/>
      <c r="Q322" s="3"/>
      <c r="R322" s="3"/>
    </row>
    <row r="323" spans="1:18" x14ac:dyDescent="0.2">
      <c r="A323" s="168" t="s">
        <v>4557</v>
      </c>
      <c r="B323" s="168" t="s">
        <v>1961</v>
      </c>
      <c r="C323" s="169" t="s">
        <v>1962</v>
      </c>
      <c r="D323" s="163">
        <v>132.30000000000001</v>
      </c>
      <c r="E323" s="185" t="s">
        <v>4559</v>
      </c>
      <c r="F323" s="3"/>
      <c r="G323" s="3"/>
      <c r="H323" s="3"/>
      <c r="I323" s="3"/>
      <c r="J323" s="3"/>
      <c r="K323" s="3"/>
      <c r="L323" s="3"/>
      <c r="M323" s="3"/>
      <c r="N323" s="3"/>
      <c r="O323" s="3"/>
      <c r="P323" s="3"/>
      <c r="Q323" s="3"/>
      <c r="R323" s="3"/>
    </row>
    <row r="324" spans="1:18" x14ac:dyDescent="0.2">
      <c r="A324" s="168" t="s">
        <v>4557</v>
      </c>
      <c r="B324" s="168" t="s">
        <v>1963</v>
      </c>
      <c r="C324" s="169" t="s">
        <v>1964</v>
      </c>
      <c r="D324" s="163">
        <v>150.06</v>
      </c>
      <c r="E324" s="185" t="s">
        <v>4559</v>
      </c>
      <c r="F324" s="3"/>
      <c r="G324" s="3"/>
      <c r="H324" s="3"/>
      <c r="I324" s="3"/>
      <c r="J324" s="3"/>
      <c r="K324" s="3"/>
      <c r="L324" s="3"/>
      <c r="M324" s="3"/>
      <c r="N324" s="3"/>
      <c r="O324" s="3"/>
      <c r="P324" s="3"/>
      <c r="Q324" s="3"/>
      <c r="R324" s="3"/>
    </row>
    <row r="325" spans="1:18" x14ac:dyDescent="0.2">
      <c r="A325" s="168" t="s">
        <v>4557</v>
      </c>
      <c r="B325" s="168" t="s">
        <v>1933</v>
      </c>
      <c r="C325" s="169" t="s">
        <v>1934</v>
      </c>
      <c r="D325" s="163">
        <v>79.02000000000001</v>
      </c>
      <c r="E325" s="185" t="s">
        <v>4559</v>
      </c>
      <c r="F325" s="3"/>
      <c r="G325" s="3"/>
      <c r="H325" s="3"/>
      <c r="I325" s="3"/>
      <c r="J325" s="3"/>
      <c r="K325" s="3"/>
      <c r="L325" s="3"/>
      <c r="M325" s="3"/>
      <c r="N325" s="3"/>
      <c r="O325" s="3"/>
      <c r="P325" s="3"/>
      <c r="Q325" s="3"/>
      <c r="R325" s="3"/>
    </row>
    <row r="326" spans="1:18" x14ac:dyDescent="0.2">
      <c r="A326" s="168" t="s">
        <v>4557</v>
      </c>
      <c r="B326" s="168" t="s">
        <v>1941</v>
      </c>
      <c r="C326" s="169" t="s">
        <v>1942</v>
      </c>
      <c r="D326" s="163">
        <v>81.98</v>
      </c>
      <c r="E326" s="185" t="s">
        <v>4559</v>
      </c>
      <c r="F326" s="3"/>
      <c r="G326" s="3"/>
      <c r="H326" s="3"/>
      <c r="I326" s="3"/>
      <c r="J326" s="3"/>
      <c r="K326" s="3"/>
      <c r="L326" s="3"/>
      <c r="M326" s="3"/>
      <c r="N326" s="3"/>
      <c r="O326" s="3"/>
      <c r="P326" s="3"/>
      <c r="Q326" s="3"/>
      <c r="R326" s="3"/>
    </row>
    <row r="327" spans="1:18" x14ac:dyDescent="0.2">
      <c r="A327" s="168" t="s">
        <v>4557</v>
      </c>
      <c r="B327" s="168" t="s">
        <v>1943</v>
      </c>
      <c r="C327" s="169" t="s">
        <v>1944</v>
      </c>
      <c r="D327" s="163">
        <v>79.02000000000001</v>
      </c>
      <c r="E327" s="185" t="s">
        <v>4559</v>
      </c>
      <c r="F327" s="3"/>
      <c r="G327" s="3"/>
      <c r="H327" s="3"/>
      <c r="I327" s="3"/>
      <c r="J327" s="3"/>
      <c r="K327" s="3"/>
      <c r="L327" s="3"/>
      <c r="M327" s="3"/>
      <c r="N327" s="3"/>
      <c r="O327" s="3"/>
      <c r="P327" s="3"/>
      <c r="Q327" s="3"/>
      <c r="R327" s="3"/>
    </row>
    <row r="328" spans="1:18" x14ac:dyDescent="0.2">
      <c r="A328" s="168" t="s">
        <v>4557</v>
      </c>
      <c r="B328" s="168" t="s">
        <v>1945</v>
      </c>
      <c r="C328" s="169" t="s">
        <v>1946</v>
      </c>
      <c r="D328" s="163">
        <v>79.02000000000001</v>
      </c>
      <c r="E328" s="185" t="s">
        <v>4559</v>
      </c>
      <c r="F328" s="2"/>
      <c r="G328" s="2"/>
      <c r="H328" s="2"/>
      <c r="I328" s="2"/>
      <c r="J328" s="2"/>
      <c r="K328" s="2"/>
      <c r="L328" s="2"/>
      <c r="M328" s="2"/>
      <c r="N328" s="2"/>
      <c r="O328" s="2"/>
      <c r="P328" s="2"/>
      <c r="Q328" s="2"/>
      <c r="R328" s="2"/>
    </row>
    <row r="329" spans="1:18" x14ac:dyDescent="0.2">
      <c r="A329" s="168" t="s">
        <v>4557</v>
      </c>
      <c r="B329" s="168" t="s">
        <v>1951</v>
      </c>
      <c r="C329" s="169" t="s">
        <v>1952</v>
      </c>
      <c r="D329" s="163">
        <v>89.38</v>
      </c>
      <c r="E329" s="185" t="s">
        <v>4559</v>
      </c>
      <c r="F329" s="2"/>
      <c r="G329" s="2"/>
      <c r="H329" s="2"/>
      <c r="I329" s="2"/>
      <c r="J329" s="2"/>
      <c r="K329" s="2"/>
      <c r="L329" s="2"/>
      <c r="M329" s="2"/>
      <c r="N329" s="2"/>
      <c r="O329" s="2"/>
      <c r="P329" s="2"/>
      <c r="Q329" s="2"/>
      <c r="R329" s="2"/>
    </row>
    <row r="330" spans="1:18" x14ac:dyDescent="0.2">
      <c r="A330" s="168" t="s">
        <v>4557</v>
      </c>
      <c r="B330" s="168" t="s">
        <v>1953</v>
      </c>
      <c r="C330" s="169" t="s">
        <v>1954</v>
      </c>
      <c r="D330" s="163">
        <v>89.38</v>
      </c>
      <c r="E330" s="185" t="s">
        <v>4559</v>
      </c>
      <c r="F330" s="2"/>
      <c r="G330" s="2"/>
      <c r="H330" s="2"/>
      <c r="I330" s="2"/>
      <c r="J330" s="2"/>
      <c r="K330" s="2"/>
      <c r="L330" s="2"/>
      <c r="M330" s="2"/>
      <c r="N330" s="2"/>
      <c r="O330" s="2"/>
      <c r="P330" s="2"/>
      <c r="Q330" s="2"/>
      <c r="R330" s="2"/>
    </row>
    <row r="331" spans="1:18" x14ac:dyDescent="0.2">
      <c r="A331" s="168" t="s">
        <v>4557</v>
      </c>
      <c r="B331" s="168" t="s">
        <v>1955</v>
      </c>
      <c r="C331" s="169" t="s">
        <v>1956</v>
      </c>
      <c r="D331" s="163">
        <v>98.26</v>
      </c>
      <c r="E331" s="185" t="s">
        <v>4559</v>
      </c>
      <c r="F331" s="2"/>
      <c r="G331" s="2"/>
      <c r="H331" s="2"/>
      <c r="I331" s="2"/>
      <c r="J331" s="2"/>
      <c r="K331" s="2"/>
      <c r="L331" s="2"/>
      <c r="M331" s="2"/>
      <c r="N331" s="2"/>
      <c r="O331" s="2"/>
      <c r="P331" s="2"/>
      <c r="Q331" s="2"/>
      <c r="R331" s="2"/>
    </row>
    <row r="332" spans="1:18" x14ac:dyDescent="0.2">
      <c r="A332" s="168" t="s">
        <v>4557</v>
      </c>
      <c r="B332" s="168" t="s">
        <v>1957</v>
      </c>
      <c r="C332" s="169" t="s">
        <v>1958</v>
      </c>
      <c r="D332" s="163">
        <v>98.26</v>
      </c>
      <c r="E332" s="185" t="s">
        <v>4559</v>
      </c>
      <c r="F332" s="3"/>
      <c r="G332" s="3"/>
      <c r="H332" s="3"/>
      <c r="I332" s="3"/>
      <c r="J332" s="3"/>
      <c r="K332" s="3"/>
      <c r="L332" s="3"/>
      <c r="M332" s="3"/>
      <c r="N332" s="3"/>
      <c r="O332" s="3"/>
      <c r="P332" s="3"/>
      <c r="Q332" s="3"/>
      <c r="R332" s="3"/>
    </row>
    <row r="333" spans="1:18" x14ac:dyDescent="0.2">
      <c r="A333" s="168" t="s">
        <v>4557</v>
      </c>
      <c r="B333" s="168" t="s">
        <v>1871</v>
      </c>
      <c r="C333" s="169" t="s">
        <v>1872</v>
      </c>
      <c r="D333" s="163">
        <v>908.72000000000014</v>
      </c>
      <c r="E333" s="185" t="s">
        <v>4559</v>
      </c>
      <c r="F333" s="3"/>
      <c r="G333" s="3"/>
      <c r="H333" s="3"/>
      <c r="I333" s="3"/>
      <c r="J333" s="3"/>
      <c r="K333" s="3"/>
      <c r="L333" s="3"/>
      <c r="M333" s="3"/>
      <c r="N333" s="3"/>
      <c r="O333" s="3"/>
      <c r="P333" s="3"/>
      <c r="Q333" s="3"/>
      <c r="R333" s="3"/>
    </row>
    <row r="334" spans="1:18" x14ac:dyDescent="0.2">
      <c r="A334" s="168" t="s">
        <v>4557</v>
      </c>
      <c r="B334" s="168" t="s">
        <v>1875</v>
      </c>
      <c r="C334" s="169" t="s">
        <v>1876</v>
      </c>
      <c r="D334" s="163">
        <v>151.70000000000002</v>
      </c>
      <c r="E334" s="185" t="s">
        <v>4559</v>
      </c>
      <c r="F334" s="3"/>
      <c r="G334" s="3"/>
      <c r="H334" s="3"/>
      <c r="I334" s="3"/>
      <c r="J334" s="3"/>
      <c r="K334" s="3"/>
      <c r="L334" s="3"/>
      <c r="M334" s="3"/>
      <c r="N334" s="3"/>
      <c r="O334" s="3"/>
      <c r="P334" s="3"/>
      <c r="Q334" s="3"/>
      <c r="R334" s="3"/>
    </row>
    <row r="335" spans="1:18" x14ac:dyDescent="0.2">
      <c r="A335" s="168" t="s">
        <v>4557</v>
      </c>
      <c r="B335" s="168" t="s">
        <v>1877</v>
      </c>
      <c r="C335" s="169" t="s">
        <v>1878</v>
      </c>
      <c r="D335" s="163">
        <v>62.74</v>
      </c>
      <c r="E335" s="185" t="s">
        <v>4559</v>
      </c>
      <c r="F335" s="3"/>
      <c r="G335" s="3"/>
      <c r="H335" s="3"/>
      <c r="I335" s="3"/>
      <c r="J335" s="3"/>
      <c r="K335" s="3"/>
      <c r="L335" s="3"/>
      <c r="M335" s="3"/>
      <c r="N335" s="3"/>
      <c r="O335" s="3"/>
      <c r="P335" s="3"/>
      <c r="Q335" s="3"/>
      <c r="R335" s="3"/>
    </row>
    <row r="336" spans="1:18" x14ac:dyDescent="0.2">
      <c r="A336" s="168" t="s">
        <v>4557</v>
      </c>
      <c r="B336" s="168" t="s">
        <v>1913</v>
      </c>
      <c r="C336" s="169" t="s">
        <v>1914</v>
      </c>
      <c r="D336" s="163">
        <v>596.44000000000005</v>
      </c>
      <c r="E336" s="185" t="s">
        <v>4559</v>
      </c>
      <c r="F336" s="3"/>
      <c r="G336" s="3"/>
      <c r="H336" s="3"/>
      <c r="I336" s="3"/>
      <c r="J336" s="3"/>
      <c r="K336" s="3"/>
      <c r="L336" s="3"/>
      <c r="M336" s="3"/>
      <c r="N336" s="3"/>
      <c r="O336" s="3"/>
      <c r="P336" s="3"/>
      <c r="Q336" s="3"/>
      <c r="R336" s="3"/>
    </row>
    <row r="337" spans="1:18" x14ac:dyDescent="0.2">
      <c r="A337" s="168" t="s">
        <v>4557</v>
      </c>
      <c r="B337" s="168" t="s">
        <v>1917</v>
      </c>
      <c r="C337" s="169" t="s">
        <v>1918</v>
      </c>
      <c r="D337" s="163">
        <v>617.16000000000008</v>
      </c>
      <c r="E337" s="185" t="s">
        <v>4559</v>
      </c>
      <c r="F337" s="2"/>
      <c r="G337" s="2"/>
      <c r="H337" s="2"/>
      <c r="I337" s="2"/>
      <c r="J337" s="2"/>
      <c r="K337" s="2"/>
      <c r="L337" s="2"/>
      <c r="M337" s="2"/>
      <c r="N337" s="2"/>
      <c r="O337" s="2"/>
      <c r="P337" s="2"/>
      <c r="Q337" s="2"/>
      <c r="R337" s="2"/>
    </row>
    <row r="338" spans="1:18" x14ac:dyDescent="0.2">
      <c r="A338" s="168" t="s">
        <v>4557</v>
      </c>
      <c r="B338" s="168" t="s">
        <v>1921</v>
      </c>
      <c r="C338" s="169" t="s">
        <v>1922</v>
      </c>
      <c r="D338" s="163">
        <v>583.12000000000012</v>
      </c>
      <c r="E338" s="185" t="s">
        <v>4559</v>
      </c>
      <c r="F338" s="2"/>
      <c r="G338" s="2"/>
      <c r="H338" s="2"/>
      <c r="I338" s="2"/>
      <c r="J338" s="2"/>
      <c r="K338" s="2"/>
      <c r="L338" s="2"/>
      <c r="M338" s="2"/>
      <c r="N338" s="2"/>
      <c r="O338" s="2"/>
      <c r="P338" s="2"/>
      <c r="Q338" s="2"/>
      <c r="R338" s="2"/>
    </row>
    <row r="339" spans="1:18" x14ac:dyDescent="0.2">
      <c r="A339" s="168" t="s">
        <v>4557</v>
      </c>
      <c r="B339" s="168" t="s">
        <v>1923</v>
      </c>
      <c r="C339" s="169" t="s">
        <v>1924</v>
      </c>
      <c r="D339" s="163">
        <v>649.72000000000014</v>
      </c>
      <c r="E339" s="185" t="s">
        <v>4559</v>
      </c>
      <c r="F339" s="2"/>
      <c r="G339" s="2"/>
      <c r="H339" s="2"/>
      <c r="I339" s="2"/>
      <c r="J339" s="2"/>
      <c r="K339" s="2"/>
      <c r="L339" s="2"/>
      <c r="M339" s="2"/>
      <c r="N339" s="2"/>
      <c r="O339" s="2"/>
      <c r="P339" s="2"/>
      <c r="Q339" s="2"/>
      <c r="R339" s="2"/>
    </row>
    <row r="340" spans="1:18" x14ac:dyDescent="0.2">
      <c r="A340" s="168" t="s">
        <v>4557</v>
      </c>
      <c r="B340" s="168" t="s">
        <v>1925</v>
      </c>
      <c r="C340" s="169" t="s">
        <v>1926</v>
      </c>
      <c r="D340" s="163">
        <v>649.72000000000014</v>
      </c>
      <c r="E340" s="185" t="s">
        <v>4559</v>
      </c>
      <c r="F340" s="2"/>
      <c r="G340" s="2"/>
      <c r="H340" s="2"/>
      <c r="I340" s="2"/>
      <c r="J340" s="2"/>
      <c r="K340" s="2"/>
      <c r="L340" s="2"/>
      <c r="M340" s="2"/>
      <c r="N340" s="2"/>
      <c r="O340" s="2"/>
      <c r="P340" s="2"/>
      <c r="Q340" s="2"/>
      <c r="R340" s="2"/>
    </row>
    <row r="341" spans="1:18" x14ac:dyDescent="0.2">
      <c r="A341" s="168" t="s">
        <v>4557</v>
      </c>
      <c r="B341" s="168" t="s">
        <v>1915</v>
      </c>
      <c r="C341" s="169" t="s">
        <v>1916</v>
      </c>
      <c r="D341" s="180">
        <v>470.64000000000004</v>
      </c>
      <c r="E341" s="185" t="s">
        <v>4559</v>
      </c>
      <c r="F341" s="2"/>
      <c r="G341" s="2"/>
      <c r="H341" s="2"/>
      <c r="I341" s="2"/>
      <c r="J341" s="2"/>
      <c r="K341" s="2"/>
      <c r="L341" s="2"/>
      <c r="M341" s="2"/>
      <c r="N341" s="2"/>
      <c r="O341" s="2"/>
      <c r="P341" s="2"/>
      <c r="Q341" s="2"/>
      <c r="R341" s="2"/>
    </row>
    <row r="342" spans="1:18" x14ac:dyDescent="0.2">
      <c r="A342" s="168" t="s">
        <v>4557</v>
      </c>
      <c r="B342" s="168" t="s">
        <v>1919</v>
      </c>
      <c r="C342" s="169" t="s">
        <v>1920</v>
      </c>
      <c r="D342" s="163">
        <v>603.84000000000015</v>
      </c>
      <c r="E342" s="185" t="s">
        <v>4559</v>
      </c>
      <c r="F342" s="2"/>
      <c r="G342" s="2"/>
      <c r="H342" s="2"/>
      <c r="I342" s="2"/>
      <c r="J342" s="2"/>
      <c r="K342" s="2"/>
      <c r="L342" s="2"/>
      <c r="M342" s="2"/>
      <c r="N342" s="2"/>
      <c r="O342" s="2"/>
      <c r="P342" s="2"/>
      <c r="Q342" s="2"/>
      <c r="R342" s="2"/>
    </row>
    <row r="343" spans="1:18" x14ac:dyDescent="0.2">
      <c r="A343" s="168" t="s">
        <v>4557</v>
      </c>
      <c r="B343" s="168" t="s">
        <v>1849</v>
      </c>
      <c r="C343" s="169" t="s">
        <v>1850</v>
      </c>
      <c r="D343" s="163">
        <v>735.56000000000006</v>
      </c>
      <c r="E343" s="185" t="s">
        <v>4559</v>
      </c>
      <c r="F343" s="2"/>
      <c r="G343" s="2"/>
      <c r="H343" s="2"/>
      <c r="I343" s="2"/>
      <c r="J343" s="2"/>
      <c r="K343" s="2"/>
      <c r="L343" s="2"/>
      <c r="M343" s="2"/>
      <c r="N343" s="2"/>
      <c r="O343" s="2"/>
      <c r="P343" s="2"/>
      <c r="Q343" s="2"/>
      <c r="R343" s="2"/>
    </row>
    <row r="344" spans="1:18" ht="24" x14ac:dyDescent="0.2">
      <c r="A344" s="168" t="s">
        <v>4557</v>
      </c>
      <c r="B344" s="168" t="s">
        <v>1851</v>
      </c>
      <c r="C344" s="169" t="s">
        <v>1852</v>
      </c>
      <c r="D344" s="163">
        <v>735.56000000000006</v>
      </c>
      <c r="E344" s="185" t="s">
        <v>4559</v>
      </c>
      <c r="F344" s="2"/>
      <c r="G344" s="2"/>
      <c r="H344" s="2"/>
      <c r="I344" s="2"/>
      <c r="J344" s="2"/>
      <c r="K344" s="2"/>
      <c r="L344" s="2"/>
      <c r="M344" s="2"/>
      <c r="N344" s="2"/>
      <c r="O344" s="2"/>
      <c r="P344" s="2"/>
      <c r="Q344" s="2"/>
      <c r="R344" s="2"/>
    </row>
    <row r="345" spans="1:18" ht="24" x14ac:dyDescent="0.2">
      <c r="A345" s="168" t="s">
        <v>4557</v>
      </c>
      <c r="B345" s="168" t="s">
        <v>1853</v>
      </c>
      <c r="C345" s="169" t="s">
        <v>1854</v>
      </c>
      <c r="D345" s="163">
        <v>979.7600000000001</v>
      </c>
      <c r="E345" s="185" t="s">
        <v>4559</v>
      </c>
      <c r="F345" s="2"/>
      <c r="G345" s="2"/>
      <c r="H345" s="2"/>
      <c r="I345" s="2"/>
      <c r="J345" s="2"/>
      <c r="K345" s="2"/>
      <c r="L345" s="2"/>
      <c r="M345" s="2"/>
      <c r="N345" s="2"/>
      <c r="O345" s="2"/>
      <c r="P345" s="2"/>
      <c r="Q345" s="2"/>
      <c r="R345" s="2"/>
    </row>
    <row r="346" spans="1:18" ht="24" x14ac:dyDescent="0.2">
      <c r="A346" s="168" t="s">
        <v>4557</v>
      </c>
      <c r="B346" s="168" t="s">
        <v>1855</v>
      </c>
      <c r="C346" s="169" t="s">
        <v>1856</v>
      </c>
      <c r="D346" s="163">
        <v>441.04</v>
      </c>
      <c r="E346" s="185" t="s">
        <v>4559</v>
      </c>
      <c r="F346" s="2"/>
      <c r="G346" s="2"/>
      <c r="H346" s="2"/>
      <c r="I346" s="2"/>
      <c r="J346" s="2"/>
      <c r="K346" s="2"/>
      <c r="L346" s="2"/>
      <c r="M346" s="2"/>
      <c r="N346" s="2"/>
      <c r="O346" s="2"/>
      <c r="P346" s="2"/>
      <c r="Q346" s="2"/>
      <c r="R346" s="2"/>
    </row>
    <row r="347" spans="1:18" ht="24" x14ac:dyDescent="0.2">
      <c r="A347" s="168" t="s">
        <v>4557</v>
      </c>
      <c r="B347" s="168" t="s">
        <v>1857</v>
      </c>
      <c r="C347" s="169" t="s">
        <v>1858</v>
      </c>
      <c r="D347" s="163">
        <v>441.04</v>
      </c>
      <c r="E347" s="185" t="s">
        <v>4559</v>
      </c>
      <c r="F347" s="2"/>
      <c r="G347" s="2"/>
      <c r="H347" s="2"/>
      <c r="I347" s="2"/>
      <c r="J347" s="2"/>
      <c r="K347" s="2"/>
      <c r="L347" s="2"/>
      <c r="M347" s="2"/>
      <c r="N347" s="2"/>
      <c r="O347" s="2"/>
      <c r="P347" s="2"/>
      <c r="Q347" s="2"/>
      <c r="R347" s="2"/>
    </row>
    <row r="348" spans="1:18" ht="24" x14ac:dyDescent="0.2">
      <c r="A348" s="168" t="s">
        <v>4557</v>
      </c>
      <c r="B348" s="168" t="s">
        <v>1859</v>
      </c>
      <c r="C348" s="169" t="s">
        <v>1860</v>
      </c>
      <c r="D348" s="163">
        <v>816.96</v>
      </c>
      <c r="E348" s="185" t="s">
        <v>4559</v>
      </c>
      <c r="F348" s="2"/>
      <c r="G348" s="2"/>
      <c r="H348" s="2"/>
      <c r="I348" s="2"/>
      <c r="J348" s="2"/>
      <c r="K348" s="2"/>
      <c r="L348" s="2"/>
      <c r="M348" s="2"/>
      <c r="N348" s="2"/>
      <c r="O348" s="2"/>
      <c r="P348" s="2"/>
      <c r="Q348" s="2"/>
      <c r="R348" s="2"/>
    </row>
    <row r="349" spans="1:18" x14ac:dyDescent="0.2">
      <c r="A349" s="168" t="s">
        <v>4557</v>
      </c>
      <c r="B349" s="169" t="s">
        <v>2015</v>
      </c>
      <c r="C349" s="169" t="s">
        <v>2016</v>
      </c>
      <c r="D349" s="163">
        <v>160.58000000000004</v>
      </c>
      <c r="E349" s="185" t="s">
        <v>4559</v>
      </c>
      <c r="F349" s="2"/>
      <c r="G349" s="2"/>
      <c r="H349" s="2"/>
      <c r="I349" s="2"/>
      <c r="J349" s="2"/>
      <c r="K349" s="2"/>
      <c r="L349" s="2"/>
      <c r="M349" s="2"/>
      <c r="N349" s="2"/>
      <c r="O349" s="2"/>
      <c r="P349" s="2"/>
      <c r="Q349" s="2"/>
      <c r="R349" s="2"/>
    </row>
    <row r="350" spans="1:18" x14ac:dyDescent="0.2">
      <c r="A350" s="168" t="s">
        <v>4557</v>
      </c>
      <c r="B350" s="169" t="s">
        <v>2017</v>
      </c>
      <c r="C350" s="169" t="s">
        <v>2018</v>
      </c>
      <c r="D350" s="163">
        <v>202.02</v>
      </c>
      <c r="E350" s="185" t="s">
        <v>4559</v>
      </c>
      <c r="F350" s="2"/>
      <c r="G350" s="2"/>
      <c r="H350" s="2"/>
      <c r="I350" s="2"/>
      <c r="J350" s="2"/>
      <c r="K350" s="2"/>
      <c r="L350" s="2"/>
      <c r="M350" s="2"/>
      <c r="N350" s="2"/>
      <c r="O350" s="2"/>
      <c r="P350" s="2"/>
      <c r="Q350" s="2"/>
      <c r="R350" s="2"/>
    </row>
    <row r="351" spans="1:18" x14ac:dyDescent="0.2">
      <c r="A351" s="168" t="s">
        <v>4557</v>
      </c>
      <c r="B351" s="169" t="s">
        <v>2017</v>
      </c>
      <c r="C351" s="169" t="s">
        <v>2018</v>
      </c>
      <c r="D351" s="163">
        <v>202.02</v>
      </c>
      <c r="E351" s="185" t="s">
        <v>4559</v>
      </c>
      <c r="F351" s="2"/>
      <c r="G351" s="2"/>
      <c r="H351" s="2"/>
      <c r="I351" s="2"/>
      <c r="J351" s="2"/>
      <c r="K351" s="2"/>
      <c r="L351" s="2"/>
      <c r="M351" s="2"/>
      <c r="N351" s="2"/>
      <c r="O351" s="2"/>
      <c r="P351" s="2"/>
      <c r="Q351" s="2"/>
      <c r="R351" s="2"/>
    </row>
    <row r="352" spans="1:18" x14ac:dyDescent="0.2">
      <c r="A352" s="168" t="s">
        <v>4557</v>
      </c>
      <c r="B352" s="169" t="s">
        <v>2019</v>
      </c>
      <c r="C352" s="169" t="s">
        <v>2020</v>
      </c>
      <c r="D352" s="163">
        <v>250.86000000000004</v>
      </c>
      <c r="E352" s="185" t="s">
        <v>4559</v>
      </c>
      <c r="F352" s="2"/>
      <c r="G352" s="2"/>
      <c r="H352" s="2"/>
      <c r="I352" s="2"/>
      <c r="J352" s="2"/>
      <c r="K352" s="2"/>
      <c r="L352" s="2"/>
      <c r="M352" s="2"/>
      <c r="N352" s="2"/>
      <c r="O352" s="2"/>
      <c r="P352" s="2"/>
      <c r="Q352" s="2"/>
      <c r="R352" s="2"/>
    </row>
    <row r="353" spans="1:18" x14ac:dyDescent="0.2">
      <c r="A353" s="168" t="s">
        <v>4557</v>
      </c>
      <c r="B353" s="169" t="s">
        <v>2019</v>
      </c>
      <c r="C353" s="169" t="s">
        <v>2020</v>
      </c>
      <c r="D353" s="163">
        <v>250.86000000000004</v>
      </c>
      <c r="E353" s="185" t="s">
        <v>4559</v>
      </c>
      <c r="F353" s="2"/>
      <c r="G353" s="2"/>
      <c r="H353" s="2"/>
      <c r="I353" s="2"/>
      <c r="J353" s="2"/>
      <c r="K353" s="2"/>
      <c r="L353" s="2"/>
      <c r="M353" s="2"/>
      <c r="N353" s="2"/>
      <c r="O353" s="2"/>
      <c r="P353" s="2"/>
      <c r="Q353" s="2"/>
      <c r="R353" s="2"/>
    </row>
    <row r="354" spans="1:18" x14ac:dyDescent="0.2">
      <c r="A354" s="168" t="s">
        <v>4557</v>
      </c>
      <c r="B354" s="169" t="s">
        <v>2021</v>
      </c>
      <c r="C354" s="169" t="s">
        <v>2022</v>
      </c>
      <c r="D354" s="180">
        <v>395.16000000000008</v>
      </c>
      <c r="E354" s="185" t="s">
        <v>4559</v>
      </c>
      <c r="F354" s="2"/>
      <c r="G354" s="2"/>
      <c r="H354" s="2"/>
      <c r="I354" s="2"/>
      <c r="J354" s="2"/>
      <c r="K354" s="2"/>
      <c r="L354" s="2"/>
      <c r="M354" s="2"/>
      <c r="N354" s="2"/>
      <c r="O354" s="2"/>
      <c r="P354" s="2"/>
      <c r="Q354" s="2"/>
      <c r="R354" s="2"/>
    </row>
    <row r="355" spans="1:18" x14ac:dyDescent="0.2">
      <c r="A355" s="168" t="s">
        <v>4557</v>
      </c>
      <c r="B355" s="169" t="s">
        <v>2021</v>
      </c>
      <c r="C355" s="169" t="s">
        <v>2022</v>
      </c>
      <c r="D355" s="180">
        <v>395.16000000000008</v>
      </c>
      <c r="E355" s="185" t="s">
        <v>4559</v>
      </c>
      <c r="F355" s="2"/>
      <c r="G355" s="2"/>
      <c r="H355" s="2"/>
      <c r="I355" s="2"/>
      <c r="J355" s="2"/>
      <c r="K355" s="2"/>
      <c r="L355" s="2"/>
      <c r="M355" s="2"/>
      <c r="N355" s="2"/>
      <c r="O355" s="2"/>
      <c r="P355" s="2"/>
      <c r="Q355" s="2"/>
      <c r="R355" s="2"/>
    </row>
    <row r="356" spans="1:18" x14ac:dyDescent="0.2">
      <c r="A356" s="168" t="s">
        <v>4557</v>
      </c>
      <c r="B356" s="169" t="s">
        <v>2013</v>
      </c>
      <c r="C356" s="169" t="s">
        <v>2014</v>
      </c>
      <c r="D356" s="163">
        <v>133.78000000000003</v>
      </c>
      <c r="E356" s="185" t="s">
        <v>4559</v>
      </c>
      <c r="F356" s="2"/>
      <c r="G356" s="2"/>
      <c r="H356" s="2"/>
      <c r="I356" s="2"/>
      <c r="J356" s="2"/>
      <c r="K356" s="2"/>
      <c r="L356" s="2"/>
      <c r="M356" s="2"/>
      <c r="N356" s="2"/>
      <c r="O356" s="2"/>
      <c r="P356" s="2"/>
      <c r="Q356" s="2"/>
      <c r="R356" s="2"/>
    </row>
    <row r="357" spans="1:18" x14ac:dyDescent="0.2">
      <c r="A357" s="168" t="s">
        <v>4557</v>
      </c>
      <c r="B357" s="169" t="s">
        <v>2025</v>
      </c>
      <c r="C357" s="169" t="s">
        <v>2026</v>
      </c>
      <c r="D357" s="163">
        <v>154.5</v>
      </c>
      <c r="E357" s="185" t="s">
        <v>4559</v>
      </c>
      <c r="F357" s="2"/>
      <c r="G357" s="2"/>
      <c r="H357" s="2"/>
      <c r="I357" s="2"/>
      <c r="J357" s="2"/>
      <c r="K357" s="2"/>
      <c r="L357" s="2"/>
      <c r="M357" s="2"/>
      <c r="N357" s="2"/>
      <c r="O357" s="2"/>
      <c r="P357" s="2"/>
      <c r="Q357" s="2"/>
      <c r="R357" s="2"/>
    </row>
    <row r="358" spans="1:18" x14ac:dyDescent="0.2">
      <c r="A358" s="168" t="s">
        <v>4557</v>
      </c>
      <c r="B358" s="169" t="s">
        <v>2027</v>
      </c>
      <c r="C358" s="169" t="s">
        <v>2028</v>
      </c>
      <c r="D358" s="163">
        <v>182.78000000000003</v>
      </c>
      <c r="E358" s="185" t="s">
        <v>4559</v>
      </c>
      <c r="F358" s="2"/>
      <c r="G358" s="2"/>
      <c r="H358" s="2"/>
      <c r="I358" s="2"/>
      <c r="J358" s="2"/>
      <c r="K358" s="2"/>
      <c r="L358" s="2"/>
      <c r="M358" s="2"/>
      <c r="N358" s="2"/>
      <c r="O358" s="2"/>
      <c r="P358" s="2"/>
      <c r="Q358" s="2"/>
      <c r="R358" s="2"/>
    </row>
    <row r="359" spans="1:18" x14ac:dyDescent="0.2">
      <c r="A359" s="168" t="s">
        <v>4557</v>
      </c>
      <c r="B359" s="169" t="s">
        <v>2027</v>
      </c>
      <c r="C359" s="169" t="s">
        <v>2028</v>
      </c>
      <c r="D359" s="163">
        <v>182.78000000000003</v>
      </c>
      <c r="E359" s="185" t="s">
        <v>4559</v>
      </c>
      <c r="F359" s="4"/>
      <c r="G359" s="4"/>
      <c r="H359" s="4"/>
      <c r="I359" s="4"/>
      <c r="J359" s="4"/>
      <c r="K359" s="4"/>
      <c r="L359" s="4"/>
      <c r="M359" s="4"/>
      <c r="N359" s="4"/>
      <c r="O359" s="4"/>
      <c r="P359" s="4"/>
      <c r="Q359" s="4"/>
      <c r="R359" s="4"/>
    </row>
    <row r="360" spans="1:18" x14ac:dyDescent="0.2">
      <c r="A360" s="168" t="s">
        <v>4557</v>
      </c>
      <c r="B360" s="169" t="s">
        <v>2029</v>
      </c>
      <c r="C360" s="169" t="s">
        <v>2030</v>
      </c>
      <c r="D360" s="163">
        <v>231.62</v>
      </c>
      <c r="E360" s="185" t="s">
        <v>4559</v>
      </c>
      <c r="F360" s="3"/>
      <c r="G360" s="3"/>
      <c r="H360" s="3"/>
      <c r="I360" s="3"/>
      <c r="J360" s="3"/>
      <c r="K360" s="3"/>
      <c r="L360" s="3"/>
      <c r="M360" s="3"/>
      <c r="N360" s="3"/>
      <c r="O360" s="3"/>
      <c r="P360" s="3"/>
      <c r="Q360" s="3"/>
      <c r="R360" s="3"/>
    </row>
    <row r="361" spans="1:18" x14ac:dyDescent="0.2">
      <c r="A361" s="168" t="s">
        <v>4557</v>
      </c>
      <c r="B361" s="169" t="s">
        <v>2029</v>
      </c>
      <c r="C361" s="169" t="s">
        <v>2030</v>
      </c>
      <c r="D361" s="163">
        <v>231.62</v>
      </c>
      <c r="E361" s="185" t="s">
        <v>4559</v>
      </c>
      <c r="F361" s="3"/>
      <c r="G361" s="3"/>
      <c r="H361" s="3"/>
      <c r="I361" s="3"/>
      <c r="J361" s="3"/>
      <c r="K361" s="3"/>
      <c r="L361" s="3"/>
      <c r="M361" s="3"/>
      <c r="N361" s="3"/>
      <c r="O361" s="3"/>
      <c r="P361" s="3"/>
      <c r="Q361" s="3"/>
      <c r="R361" s="3"/>
    </row>
    <row r="362" spans="1:18" x14ac:dyDescent="0.2">
      <c r="A362" s="168" t="s">
        <v>4557</v>
      </c>
      <c r="B362" s="169" t="s">
        <v>2031</v>
      </c>
      <c r="C362" s="169" t="s">
        <v>2032</v>
      </c>
      <c r="D362" s="180">
        <v>315.98</v>
      </c>
      <c r="E362" s="185" t="s">
        <v>4559</v>
      </c>
      <c r="F362" s="3"/>
      <c r="G362" s="3"/>
      <c r="H362" s="3"/>
      <c r="I362" s="3"/>
      <c r="J362" s="3"/>
      <c r="K362" s="3"/>
      <c r="L362" s="3"/>
      <c r="M362" s="3"/>
      <c r="N362" s="3"/>
      <c r="O362" s="3"/>
      <c r="P362" s="3"/>
      <c r="Q362" s="3"/>
      <c r="R362" s="3"/>
    </row>
    <row r="363" spans="1:18" x14ac:dyDescent="0.2">
      <c r="A363" s="168" t="s">
        <v>4557</v>
      </c>
      <c r="B363" s="169" t="s">
        <v>2031</v>
      </c>
      <c r="C363" s="169" t="s">
        <v>2032</v>
      </c>
      <c r="D363" s="180">
        <v>315.98</v>
      </c>
      <c r="E363" s="185" t="s">
        <v>4559</v>
      </c>
      <c r="F363" s="3"/>
      <c r="G363" s="3"/>
      <c r="H363" s="3"/>
      <c r="I363" s="3"/>
      <c r="J363" s="3"/>
      <c r="K363" s="3"/>
      <c r="L363" s="3"/>
      <c r="M363" s="3"/>
      <c r="N363" s="3"/>
      <c r="O363" s="3"/>
      <c r="P363" s="3"/>
      <c r="Q363" s="3"/>
      <c r="R363" s="3"/>
    </row>
    <row r="364" spans="1:18" x14ac:dyDescent="0.2">
      <c r="A364" s="168" t="s">
        <v>4557</v>
      </c>
      <c r="B364" s="169" t="s">
        <v>2023</v>
      </c>
      <c r="C364" s="169" t="s">
        <v>2024</v>
      </c>
      <c r="D364" s="163">
        <v>120.46000000000001</v>
      </c>
      <c r="E364" s="185" t="s">
        <v>4559</v>
      </c>
      <c r="F364" s="3"/>
      <c r="G364" s="3"/>
      <c r="H364" s="3"/>
      <c r="I364" s="3"/>
      <c r="J364" s="3"/>
      <c r="K364" s="3"/>
      <c r="L364" s="3"/>
      <c r="M364" s="3"/>
      <c r="N364" s="3"/>
      <c r="O364" s="3"/>
      <c r="P364" s="3"/>
      <c r="Q364" s="3"/>
      <c r="R364" s="3"/>
    </row>
    <row r="365" spans="1:18" x14ac:dyDescent="0.2">
      <c r="A365" s="168" t="s">
        <v>4557</v>
      </c>
      <c r="B365" s="169" t="s">
        <v>2071</v>
      </c>
      <c r="C365" s="169" t="s">
        <v>2072</v>
      </c>
      <c r="D365" s="163">
        <v>130.82</v>
      </c>
      <c r="E365" s="185" t="s">
        <v>4559</v>
      </c>
      <c r="F365" s="3"/>
      <c r="G365" s="3"/>
      <c r="H365" s="3"/>
      <c r="I365" s="3"/>
      <c r="J365" s="3"/>
      <c r="K365" s="3"/>
      <c r="L365" s="3"/>
      <c r="M365" s="3"/>
      <c r="N365" s="3"/>
      <c r="O365" s="3"/>
      <c r="P365" s="3"/>
      <c r="Q365" s="3"/>
      <c r="R365" s="3"/>
    </row>
    <row r="366" spans="1:18" x14ac:dyDescent="0.2">
      <c r="A366" s="168" t="s">
        <v>4557</v>
      </c>
      <c r="B366" s="169" t="s">
        <v>2073</v>
      </c>
      <c r="C366" s="169" t="s">
        <v>2074</v>
      </c>
      <c r="D366" s="163">
        <v>141.18</v>
      </c>
      <c r="E366" s="185" t="s">
        <v>4559</v>
      </c>
      <c r="F366" s="3"/>
      <c r="G366" s="3"/>
      <c r="H366" s="3"/>
      <c r="I366" s="3"/>
      <c r="J366" s="3"/>
      <c r="K366" s="3"/>
      <c r="L366" s="3"/>
      <c r="M366" s="3"/>
      <c r="N366" s="3"/>
      <c r="O366" s="3"/>
      <c r="P366" s="3"/>
      <c r="Q366" s="3"/>
      <c r="R366" s="3"/>
    </row>
    <row r="367" spans="1:18" x14ac:dyDescent="0.2">
      <c r="A367" s="168" t="s">
        <v>4557</v>
      </c>
      <c r="B367" s="169" t="s">
        <v>2075</v>
      </c>
      <c r="C367" s="169" t="s">
        <v>2076</v>
      </c>
      <c r="D367" s="163">
        <v>161.9</v>
      </c>
      <c r="E367" s="185" t="s">
        <v>4559</v>
      </c>
      <c r="F367" s="3"/>
      <c r="G367" s="3"/>
      <c r="H367" s="3"/>
      <c r="I367" s="3"/>
      <c r="J367" s="3"/>
      <c r="K367" s="3"/>
      <c r="L367" s="3"/>
      <c r="M367" s="3"/>
      <c r="N367" s="3"/>
      <c r="O367" s="3"/>
      <c r="P367" s="3"/>
      <c r="Q367" s="3"/>
      <c r="R367" s="3"/>
    </row>
    <row r="368" spans="1:18" x14ac:dyDescent="0.2">
      <c r="A368" s="168" t="s">
        <v>4557</v>
      </c>
      <c r="B368" s="169" t="s">
        <v>2077</v>
      </c>
      <c r="C368" s="169" t="s">
        <v>2078</v>
      </c>
      <c r="D368" s="163">
        <v>209.42000000000002</v>
      </c>
      <c r="E368" s="185" t="s">
        <v>4559</v>
      </c>
      <c r="F368" s="3"/>
      <c r="G368" s="3"/>
      <c r="H368" s="3"/>
      <c r="I368" s="3"/>
      <c r="J368" s="3"/>
      <c r="K368" s="3"/>
      <c r="L368" s="3"/>
      <c r="M368" s="3"/>
      <c r="N368" s="3"/>
      <c r="O368" s="3"/>
      <c r="P368" s="3"/>
      <c r="Q368" s="3"/>
      <c r="R368" s="3"/>
    </row>
    <row r="369" spans="1:18" x14ac:dyDescent="0.2">
      <c r="A369" s="168" t="s">
        <v>4557</v>
      </c>
      <c r="B369" s="169" t="s">
        <v>2079</v>
      </c>
      <c r="C369" s="169" t="s">
        <v>2080</v>
      </c>
      <c r="D369" s="163">
        <v>255.3</v>
      </c>
      <c r="E369" s="185" t="s">
        <v>4559</v>
      </c>
      <c r="F369" s="3"/>
      <c r="G369" s="3"/>
      <c r="H369" s="3"/>
      <c r="I369" s="3"/>
      <c r="J369" s="3"/>
      <c r="K369" s="3"/>
      <c r="L369" s="3"/>
      <c r="M369" s="3"/>
      <c r="N369" s="3"/>
      <c r="O369" s="3"/>
      <c r="P369" s="3"/>
      <c r="Q369" s="3"/>
      <c r="R369" s="3"/>
    </row>
    <row r="370" spans="1:18" x14ac:dyDescent="0.2">
      <c r="A370" s="168" t="s">
        <v>4557</v>
      </c>
      <c r="B370" s="169" t="s">
        <v>2033</v>
      </c>
      <c r="C370" s="169" t="s">
        <v>2034</v>
      </c>
      <c r="D370" s="180">
        <v>239.01999999999998</v>
      </c>
      <c r="E370" s="185" t="s">
        <v>4559</v>
      </c>
      <c r="F370" s="3"/>
      <c r="G370" s="3"/>
      <c r="H370" s="3"/>
      <c r="I370" s="3"/>
      <c r="J370" s="3"/>
      <c r="K370" s="3"/>
      <c r="L370" s="3"/>
      <c r="M370" s="3"/>
      <c r="N370" s="3"/>
      <c r="O370" s="3"/>
      <c r="P370" s="3"/>
      <c r="Q370" s="3"/>
      <c r="R370" s="3"/>
    </row>
    <row r="371" spans="1:18" x14ac:dyDescent="0.2">
      <c r="A371" s="168" t="s">
        <v>4557</v>
      </c>
      <c r="B371" s="169" t="s">
        <v>2033</v>
      </c>
      <c r="C371" s="169" t="s">
        <v>2034</v>
      </c>
      <c r="D371" s="180">
        <v>239.01999999999998</v>
      </c>
      <c r="E371" s="185" t="s">
        <v>4559</v>
      </c>
      <c r="F371" s="3"/>
      <c r="G371" s="3"/>
      <c r="H371" s="3"/>
      <c r="I371" s="3"/>
      <c r="J371" s="3"/>
      <c r="K371" s="3"/>
      <c r="L371" s="3"/>
      <c r="M371" s="3"/>
      <c r="N371" s="3"/>
      <c r="O371" s="3"/>
      <c r="P371" s="3"/>
      <c r="Q371" s="3"/>
      <c r="R371" s="3"/>
    </row>
    <row r="372" spans="1:18" x14ac:dyDescent="0.2">
      <c r="A372" s="168" t="s">
        <v>4557</v>
      </c>
      <c r="B372" s="168" t="s">
        <v>2093</v>
      </c>
      <c r="C372" s="169" t="s">
        <v>2094</v>
      </c>
      <c r="D372" s="163">
        <v>252.34000000000003</v>
      </c>
      <c r="E372" s="185" t="s">
        <v>4559</v>
      </c>
      <c r="F372" s="3"/>
      <c r="G372" s="3"/>
      <c r="H372" s="3"/>
      <c r="I372" s="3"/>
      <c r="J372" s="3"/>
      <c r="K372" s="3"/>
      <c r="L372" s="3"/>
      <c r="M372" s="3"/>
      <c r="N372" s="3"/>
      <c r="O372" s="3"/>
      <c r="P372" s="3"/>
      <c r="Q372" s="3"/>
      <c r="R372" s="3"/>
    </row>
    <row r="373" spans="1:18" x14ac:dyDescent="0.2">
      <c r="A373" s="168" t="s">
        <v>4557</v>
      </c>
      <c r="B373" s="168" t="s">
        <v>2095</v>
      </c>
      <c r="C373" s="169" t="s">
        <v>2096</v>
      </c>
      <c r="D373" s="163">
        <v>270.10000000000002</v>
      </c>
      <c r="E373" s="185" t="s">
        <v>4559</v>
      </c>
      <c r="F373" s="3"/>
      <c r="G373" s="3"/>
      <c r="H373" s="3"/>
      <c r="I373" s="3"/>
      <c r="J373" s="3"/>
      <c r="K373" s="3"/>
      <c r="L373" s="3"/>
      <c r="M373" s="3"/>
      <c r="N373" s="3"/>
      <c r="O373" s="3"/>
      <c r="P373" s="3"/>
      <c r="Q373" s="3"/>
      <c r="R373" s="3"/>
    </row>
    <row r="374" spans="1:18" x14ac:dyDescent="0.2">
      <c r="A374" s="168" t="s">
        <v>4557</v>
      </c>
      <c r="B374" s="169" t="s">
        <v>2087</v>
      </c>
      <c r="C374" s="169" t="s">
        <v>2088</v>
      </c>
      <c r="D374" s="163">
        <v>270.10000000000002</v>
      </c>
      <c r="E374" s="185" t="s">
        <v>4559</v>
      </c>
      <c r="F374" s="3"/>
      <c r="G374" s="3"/>
      <c r="H374" s="3"/>
      <c r="I374" s="3"/>
      <c r="J374" s="3"/>
      <c r="K374" s="3"/>
      <c r="L374" s="3"/>
      <c r="M374" s="3"/>
      <c r="N374" s="3"/>
      <c r="O374" s="3"/>
      <c r="P374" s="3"/>
      <c r="Q374" s="3"/>
      <c r="R374" s="3"/>
    </row>
    <row r="375" spans="1:18" x14ac:dyDescent="0.2">
      <c r="A375" s="168" t="s">
        <v>4557</v>
      </c>
      <c r="B375" s="168" t="s">
        <v>2208</v>
      </c>
      <c r="C375" s="169" t="s">
        <v>2209</v>
      </c>
      <c r="D375" s="163">
        <v>132.30000000000001</v>
      </c>
      <c r="E375" s="185" t="s">
        <v>4559</v>
      </c>
      <c r="F375" s="3"/>
      <c r="G375" s="3"/>
      <c r="H375" s="3"/>
      <c r="I375" s="3"/>
      <c r="J375" s="3"/>
      <c r="K375" s="3"/>
      <c r="L375" s="3"/>
      <c r="M375" s="3"/>
      <c r="N375" s="3"/>
      <c r="O375" s="3"/>
      <c r="P375" s="3"/>
      <c r="Q375" s="3"/>
      <c r="R375" s="3"/>
    </row>
    <row r="376" spans="1:18" x14ac:dyDescent="0.2">
      <c r="A376" s="168" t="s">
        <v>4557</v>
      </c>
      <c r="B376" s="168" t="s">
        <v>2210</v>
      </c>
      <c r="C376" s="169" t="s">
        <v>2211</v>
      </c>
      <c r="D376" s="163">
        <v>139.69999999999999</v>
      </c>
      <c r="E376" s="185" t="s">
        <v>4559</v>
      </c>
      <c r="F376" s="3"/>
      <c r="G376" s="3"/>
      <c r="H376" s="3"/>
      <c r="I376" s="3"/>
      <c r="J376" s="3"/>
      <c r="K376" s="3"/>
      <c r="L376" s="3"/>
      <c r="M376" s="3"/>
      <c r="N376" s="3"/>
      <c r="O376" s="3"/>
      <c r="P376" s="3"/>
      <c r="Q376" s="3"/>
      <c r="R376" s="3"/>
    </row>
    <row r="377" spans="1:18" x14ac:dyDescent="0.2">
      <c r="A377" s="168" t="s">
        <v>4557</v>
      </c>
      <c r="B377" s="168" t="s">
        <v>2212</v>
      </c>
      <c r="C377" s="169" t="s">
        <v>2213</v>
      </c>
      <c r="D377" s="163">
        <v>139.69999999999999</v>
      </c>
      <c r="E377" s="185" t="s">
        <v>4559</v>
      </c>
      <c r="F377" s="3"/>
      <c r="G377" s="3"/>
      <c r="H377" s="3"/>
      <c r="I377" s="3"/>
      <c r="J377" s="3"/>
      <c r="K377" s="3"/>
      <c r="L377" s="3"/>
      <c r="M377" s="3"/>
      <c r="N377" s="3"/>
      <c r="O377" s="3"/>
      <c r="P377" s="3"/>
      <c r="Q377" s="3"/>
      <c r="R377" s="3"/>
    </row>
    <row r="378" spans="1:18" x14ac:dyDescent="0.2">
      <c r="A378" s="168" t="s">
        <v>4557</v>
      </c>
      <c r="B378" s="168" t="s">
        <v>2214</v>
      </c>
      <c r="C378" s="169" t="s">
        <v>2215</v>
      </c>
      <c r="D378" s="163">
        <v>270.10000000000002</v>
      </c>
      <c r="E378" s="185" t="s">
        <v>4559</v>
      </c>
      <c r="F378" s="3"/>
      <c r="G378" s="3"/>
      <c r="H378" s="3"/>
      <c r="I378" s="3"/>
      <c r="J378" s="3"/>
      <c r="K378" s="3"/>
      <c r="L378" s="3"/>
      <c r="M378" s="3"/>
      <c r="N378" s="3"/>
      <c r="O378" s="3"/>
      <c r="P378" s="3"/>
      <c r="Q378" s="3"/>
      <c r="R378" s="3"/>
    </row>
    <row r="379" spans="1:18" x14ac:dyDescent="0.2">
      <c r="A379" s="168" t="s">
        <v>4557</v>
      </c>
      <c r="B379" s="168" t="s">
        <v>2216</v>
      </c>
      <c r="C379" s="169" t="s">
        <v>2217</v>
      </c>
      <c r="D379" s="180">
        <v>321.90000000000003</v>
      </c>
      <c r="E379" s="185" t="s">
        <v>4559</v>
      </c>
      <c r="F379" s="3"/>
      <c r="G379" s="3"/>
      <c r="H379" s="3"/>
      <c r="I379" s="3"/>
      <c r="J379" s="3"/>
      <c r="K379" s="3"/>
      <c r="L379" s="3"/>
      <c r="M379" s="3"/>
      <c r="N379" s="3"/>
      <c r="O379" s="3"/>
      <c r="P379" s="3"/>
      <c r="Q379" s="3"/>
      <c r="R379" s="3"/>
    </row>
    <row r="380" spans="1:18" x14ac:dyDescent="0.2">
      <c r="A380" s="168" t="s">
        <v>4557</v>
      </c>
      <c r="B380" s="168" t="s">
        <v>2218</v>
      </c>
      <c r="C380" s="169" t="s">
        <v>2219</v>
      </c>
      <c r="D380" s="163">
        <v>210.9</v>
      </c>
      <c r="E380" s="185" t="s">
        <v>4559</v>
      </c>
      <c r="F380" s="3"/>
      <c r="G380" s="3"/>
      <c r="H380" s="3"/>
      <c r="I380" s="3"/>
      <c r="J380" s="3"/>
      <c r="K380" s="3"/>
      <c r="L380" s="3"/>
      <c r="M380" s="3"/>
      <c r="N380" s="3"/>
      <c r="O380" s="3"/>
      <c r="P380" s="3"/>
      <c r="Q380" s="3"/>
      <c r="R380" s="3"/>
    </row>
    <row r="381" spans="1:18" x14ac:dyDescent="0.2">
      <c r="A381" s="168" t="s">
        <v>4557</v>
      </c>
      <c r="B381" s="168" t="s">
        <v>2220</v>
      </c>
      <c r="C381" s="169" t="s">
        <v>2221</v>
      </c>
      <c r="D381" s="180">
        <v>324.86000000000007</v>
      </c>
      <c r="E381" s="185" t="s">
        <v>4559</v>
      </c>
      <c r="F381" s="3"/>
      <c r="G381" s="3"/>
      <c r="H381" s="3"/>
      <c r="I381" s="3"/>
      <c r="J381" s="3"/>
      <c r="K381" s="3"/>
      <c r="L381" s="3"/>
      <c r="M381" s="3"/>
      <c r="N381" s="3"/>
      <c r="O381" s="3"/>
      <c r="P381" s="3"/>
      <c r="Q381" s="3"/>
      <c r="R381" s="3"/>
    </row>
    <row r="382" spans="1:18" x14ac:dyDescent="0.2">
      <c r="A382" s="168" t="s">
        <v>4557</v>
      </c>
      <c r="B382" s="168" t="s">
        <v>2103</v>
      </c>
      <c r="C382" s="169" t="s">
        <v>2104</v>
      </c>
      <c r="D382" s="180">
        <v>333.74</v>
      </c>
      <c r="E382" s="185" t="s">
        <v>4559</v>
      </c>
      <c r="F382" s="3"/>
      <c r="G382" s="3"/>
      <c r="H382" s="3"/>
      <c r="I382" s="3"/>
      <c r="J382" s="3"/>
      <c r="K382" s="3"/>
      <c r="L382" s="3"/>
      <c r="M382" s="3"/>
      <c r="N382" s="3"/>
      <c r="O382" s="3"/>
      <c r="P382" s="3"/>
      <c r="Q382" s="3"/>
      <c r="R382" s="3"/>
    </row>
    <row r="383" spans="1:18" x14ac:dyDescent="0.2">
      <c r="A383" s="168" t="s">
        <v>4557</v>
      </c>
      <c r="B383" s="168" t="s">
        <v>2105</v>
      </c>
      <c r="C383" s="169" t="s">
        <v>2106</v>
      </c>
      <c r="D383" s="180">
        <v>327.82000000000005</v>
      </c>
      <c r="E383" s="185" t="s">
        <v>4559</v>
      </c>
      <c r="F383" s="3"/>
      <c r="G383" s="3"/>
      <c r="H383" s="3"/>
      <c r="I383" s="3"/>
      <c r="J383" s="3"/>
      <c r="K383" s="3"/>
      <c r="L383" s="3"/>
      <c r="M383" s="3"/>
      <c r="N383" s="3"/>
      <c r="O383" s="3"/>
      <c r="P383" s="3"/>
      <c r="Q383" s="3"/>
      <c r="R383" s="3"/>
    </row>
    <row r="384" spans="1:18" x14ac:dyDescent="0.2">
      <c r="A384" s="168" t="s">
        <v>4557</v>
      </c>
      <c r="B384" s="168" t="s">
        <v>2123</v>
      </c>
      <c r="C384" s="169" t="s">
        <v>2124</v>
      </c>
      <c r="D384" s="180">
        <v>357.42000000000007</v>
      </c>
      <c r="E384" s="185" t="s">
        <v>4559</v>
      </c>
      <c r="F384" s="3"/>
      <c r="G384" s="3"/>
      <c r="H384" s="3"/>
      <c r="I384" s="3"/>
      <c r="J384" s="3"/>
      <c r="K384" s="3"/>
      <c r="L384" s="3"/>
      <c r="M384" s="3"/>
      <c r="N384" s="3"/>
      <c r="O384" s="3"/>
      <c r="P384" s="3"/>
      <c r="Q384" s="3"/>
      <c r="R384" s="3"/>
    </row>
    <row r="385" spans="1:18" x14ac:dyDescent="0.2">
      <c r="A385" s="168" t="s">
        <v>4557</v>
      </c>
      <c r="B385" s="168" t="s">
        <v>2121</v>
      </c>
      <c r="C385" s="169" t="s">
        <v>2122</v>
      </c>
      <c r="D385" s="180">
        <v>360.38000000000005</v>
      </c>
      <c r="E385" s="185" t="s">
        <v>4559</v>
      </c>
      <c r="F385" s="3"/>
      <c r="G385" s="3"/>
      <c r="H385" s="3"/>
      <c r="I385" s="3"/>
      <c r="J385" s="3"/>
      <c r="K385" s="3"/>
      <c r="L385" s="3"/>
      <c r="M385" s="3"/>
      <c r="N385" s="3"/>
      <c r="O385" s="3"/>
      <c r="P385" s="3"/>
      <c r="Q385" s="3"/>
      <c r="R385" s="3"/>
    </row>
    <row r="386" spans="1:18" x14ac:dyDescent="0.2">
      <c r="A386" s="168" t="s">
        <v>4557</v>
      </c>
      <c r="B386" s="168" t="s">
        <v>2107</v>
      </c>
      <c r="C386" s="169" t="s">
        <v>2108</v>
      </c>
      <c r="D386" s="163">
        <v>240.5</v>
      </c>
      <c r="E386" s="185" t="s">
        <v>4559</v>
      </c>
      <c r="F386" s="3"/>
      <c r="G386" s="3"/>
      <c r="H386" s="3"/>
      <c r="I386" s="3"/>
      <c r="J386" s="3"/>
      <c r="K386" s="3"/>
      <c r="L386" s="3"/>
      <c r="M386" s="3"/>
      <c r="N386" s="3"/>
      <c r="O386" s="3"/>
      <c r="P386" s="3"/>
      <c r="Q386" s="3"/>
      <c r="R386" s="3"/>
    </row>
    <row r="387" spans="1:18" x14ac:dyDescent="0.2">
      <c r="A387" s="168" t="s">
        <v>4557</v>
      </c>
      <c r="B387" s="168" t="s">
        <v>2119</v>
      </c>
      <c r="C387" s="169" t="s">
        <v>2120</v>
      </c>
      <c r="D387" s="163">
        <v>429.20000000000005</v>
      </c>
      <c r="E387" s="185" t="s">
        <v>4559</v>
      </c>
      <c r="F387" s="3"/>
      <c r="G387" s="3"/>
      <c r="H387" s="3"/>
      <c r="I387" s="3"/>
      <c r="J387" s="3"/>
      <c r="K387" s="3"/>
      <c r="L387" s="3"/>
      <c r="M387" s="3"/>
      <c r="N387" s="3"/>
      <c r="O387" s="3"/>
      <c r="P387" s="3"/>
      <c r="Q387" s="3"/>
      <c r="R387" s="3"/>
    </row>
    <row r="388" spans="1:18" x14ac:dyDescent="0.2">
      <c r="A388" s="168" t="s">
        <v>4557</v>
      </c>
      <c r="B388" s="168" t="s">
        <v>2109</v>
      </c>
      <c r="C388" s="169" t="s">
        <v>2110</v>
      </c>
      <c r="D388" s="180">
        <v>71.62</v>
      </c>
      <c r="E388" s="185" t="s">
        <v>4559</v>
      </c>
      <c r="F388" s="3"/>
      <c r="G388" s="3"/>
      <c r="H388" s="3"/>
      <c r="I388" s="3"/>
      <c r="J388" s="3"/>
      <c r="K388" s="3"/>
      <c r="L388" s="3"/>
      <c r="M388" s="3"/>
      <c r="N388" s="3"/>
      <c r="O388" s="3"/>
      <c r="P388" s="3"/>
      <c r="Q388" s="3"/>
      <c r="R388" s="3"/>
    </row>
    <row r="389" spans="1:18" x14ac:dyDescent="0.2">
      <c r="A389" s="168" t="s">
        <v>4557</v>
      </c>
      <c r="B389" s="168" t="s">
        <v>2109</v>
      </c>
      <c r="C389" s="169" t="s">
        <v>2125</v>
      </c>
      <c r="D389" s="180">
        <v>71.62</v>
      </c>
      <c r="E389" s="185" t="s">
        <v>4559</v>
      </c>
      <c r="F389" s="3"/>
      <c r="G389" s="3"/>
      <c r="H389" s="3"/>
      <c r="I389" s="3"/>
      <c r="J389" s="3"/>
      <c r="K389" s="3"/>
      <c r="L389" s="3"/>
      <c r="M389" s="3"/>
      <c r="N389" s="3"/>
      <c r="O389" s="3"/>
      <c r="P389" s="3"/>
      <c r="Q389" s="3"/>
      <c r="R389" s="3"/>
    </row>
    <row r="390" spans="1:18" x14ac:dyDescent="0.2">
      <c r="A390" s="168" t="s">
        <v>4557</v>
      </c>
      <c r="B390" s="168" t="s">
        <v>2111</v>
      </c>
      <c r="C390" s="169" t="s">
        <v>2112</v>
      </c>
      <c r="D390" s="163">
        <v>79.02000000000001</v>
      </c>
      <c r="E390" s="185" t="s">
        <v>4559</v>
      </c>
      <c r="F390" s="3"/>
      <c r="G390" s="3"/>
      <c r="H390" s="3"/>
      <c r="I390" s="3"/>
      <c r="J390" s="3"/>
      <c r="K390" s="3"/>
      <c r="L390" s="3"/>
      <c r="M390" s="3"/>
      <c r="N390" s="3"/>
      <c r="O390" s="3"/>
      <c r="P390" s="3"/>
      <c r="Q390" s="3"/>
      <c r="R390" s="3"/>
    </row>
    <row r="391" spans="1:18" x14ac:dyDescent="0.2">
      <c r="A391" s="168" t="s">
        <v>4557</v>
      </c>
      <c r="B391" s="168" t="s">
        <v>2111</v>
      </c>
      <c r="C391" s="169" t="s">
        <v>2126</v>
      </c>
      <c r="D391" s="163">
        <v>79.02000000000001</v>
      </c>
      <c r="E391" s="185" t="s">
        <v>4559</v>
      </c>
      <c r="F391" s="3"/>
      <c r="G391" s="3"/>
      <c r="H391" s="3"/>
      <c r="I391" s="3"/>
      <c r="J391" s="3"/>
      <c r="K391" s="3"/>
      <c r="L391" s="3"/>
      <c r="M391" s="3"/>
      <c r="N391" s="3"/>
      <c r="O391" s="3"/>
      <c r="P391" s="3"/>
      <c r="Q391" s="3"/>
      <c r="R391" s="3"/>
    </row>
    <row r="392" spans="1:18" x14ac:dyDescent="0.2">
      <c r="A392" s="168" t="s">
        <v>4557</v>
      </c>
      <c r="B392" s="168" t="s">
        <v>2113</v>
      </c>
      <c r="C392" s="169" t="s">
        <v>2114</v>
      </c>
      <c r="D392" s="180">
        <v>84.940000000000012</v>
      </c>
      <c r="E392" s="185" t="s">
        <v>4559</v>
      </c>
      <c r="F392" s="3"/>
      <c r="G392" s="3"/>
      <c r="H392" s="3"/>
      <c r="I392" s="3"/>
      <c r="J392" s="3"/>
      <c r="K392" s="3"/>
      <c r="L392" s="3"/>
      <c r="M392" s="3"/>
      <c r="N392" s="3"/>
      <c r="O392" s="3"/>
      <c r="P392" s="3"/>
      <c r="Q392" s="3"/>
      <c r="R392" s="3"/>
    </row>
    <row r="393" spans="1:18" x14ac:dyDescent="0.2">
      <c r="A393" s="168" t="s">
        <v>4557</v>
      </c>
      <c r="B393" s="168" t="s">
        <v>2113</v>
      </c>
      <c r="C393" s="169" t="s">
        <v>2127</v>
      </c>
      <c r="D393" s="180">
        <v>84.940000000000012</v>
      </c>
      <c r="E393" s="185" t="s">
        <v>4559</v>
      </c>
      <c r="F393" s="3"/>
      <c r="G393" s="3"/>
      <c r="H393" s="3"/>
      <c r="I393" s="3"/>
      <c r="J393" s="3"/>
      <c r="K393" s="3"/>
      <c r="L393" s="3"/>
      <c r="M393" s="3"/>
      <c r="N393" s="3"/>
      <c r="O393" s="3"/>
      <c r="P393" s="3"/>
      <c r="Q393" s="3"/>
      <c r="R393" s="3"/>
    </row>
    <row r="394" spans="1:18" x14ac:dyDescent="0.2">
      <c r="A394" s="168" t="s">
        <v>4557</v>
      </c>
      <c r="B394" s="168" t="s">
        <v>2115</v>
      </c>
      <c r="C394" s="169" t="s">
        <v>2116</v>
      </c>
      <c r="D394" s="163">
        <v>105.66000000000001</v>
      </c>
      <c r="E394" s="185" t="s">
        <v>4559</v>
      </c>
      <c r="F394" s="3"/>
      <c r="G394" s="3"/>
      <c r="H394" s="3"/>
      <c r="I394" s="3"/>
      <c r="J394" s="3"/>
      <c r="K394" s="3"/>
      <c r="L394" s="3"/>
      <c r="M394" s="3"/>
      <c r="N394" s="3"/>
      <c r="O394" s="3"/>
      <c r="P394" s="3"/>
      <c r="Q394" s="3"/>
      <c r="R394" s="3"/>
    </row>
    <row r="395" spans="1:18" x14ac:dyDescent="0.2">
      <c r="A395" s="168" t="s">
        <v>4557</v>
      </c>
      <c r="B395" s="168" t="s">
        <v>2115</v>
      </c>
      <c r="C395" s="169" t="s">
        <v>2128</v>
      </c>
      <c r="D395" s="163">
        <v>105.66000000000001</v>
      </c>
      <c r="E395" s="185" t="s">
        <v>4559</v>
      </c>
      <c r="F395" s="3"/>
      <c r="G395" s="3"/>
      <c r="H395" s="3"/>
      <c r="I395" s="3"/>
      <c r="J395" s="3"/>
      <c r="K395" s="3"/>
      <c r="L395" s="3"/>
      <c r="M395" s="3"/>
      <c r="N395" s="3"/>
      <c r="O395" s="3"/>
      <c r="P395" s="3"/>
      <c r="Q395" s="3"/>
      <c r="R395" s="3"/>
    </row>
    <row r="396" spans="1:18" x14ac:dyDescent="0.2">
      <c r="A396" s="168" t="s">
        <v>4557</v>
      </c>
      <c r="B396" s="168" t="s">
        <v>2117</v>
      </c>
      <c r="C396" s="169" t="s">
        <v>2118</v>
      </c>
      <c r="D396" s="180">
        <v>144.14000000000001</v>
      </c>
      <c r="E396" s="185" t="s">
        <v>4559</v>
      </c>
      <c r="F396" s="3"/>
      <c r="G396" s="3"/>
      <c r="H396" s="3"/>
      <c r="I396" s="3"/>
      <c r="J396" s="3"/>
      <c r="K396" s="3"/>
      <c r="L396" s="3"/>
      <c r="M396" s="3"/>
      <c r="N396" s="3"/>
      <c r="O396" s="3"/>
      <c r="P396" s="3"/>
      <c r="Q396" s="3"/>
      <c r="R396" s="3"/>
    </row>
    <row r="397" spans="1:18" x14ac:dyDescent="0.2">
      <c r="A397" s="168" t="s">
        <v>4557</v>
      </c>
      <c r="B397" s="168" t="s">
        <v>2117</v>
      </c>
      <c r="C397" s="169" t="s">
        <v>2129</v>
      </c>
      <c r="D397" s="180">
        <v>144.14000000000001</v>
      </c>
      <c r="E397" s="185" t="s">
        <v>4559</v>
      </c>
      <c r="F397" s="3"/>
      <c r="G397" s="3"/>
      <c r="H397" s="3"/>
      <c r="I397" s="3"/>
      <c r="J397" s="3"/>
      <c r="K397" s="3"/>
      <c r="L397" s="3"/>
      <c r="M397" s="3"/>
      <c r="N397" s="3"/>
      <c r="O397" s="3"/>
      <c r="P397" s="3"/>
      <c r="Q397" s="3"/>
      <c r="R397" s="3"/>
    </row>
    <row r="398" spans="1:18" x14ac:dyDescent="0.2">
      <c r="A398" s="168" t="s">
        <v>4557</v>
      </c>
      <c r="B398" s="168" t="s">
        <v>2154</v>
      </c>
      <c r="C398" s="169" t="s">
        <v>2155</v>
      </c>
      <c r="D398" s="180">
        <v>173.74</v>
      </c>
      <c r="E398" s="185" t="s">
        <v>4559</v>
      </c>
      <c r="F398" s="3"/>
      <c r="G398" s="3"/>
      <c r="H398" s="3"/>
      <c r="I398" s="3"/>
      <c r="J398" s="3"/>
      <c r="K398" s="3"/>
      <c r="L398" s="3"/>
      <c r="M398" s="3"/>
      <c r="N398" s="3"/>
      <c r="O398" s="3"/>
      <c r="P398" s="3"/>
      <c r="Q398" s="3"/>
      <c r="R398" s="3"/>
    </row>
    <row r="399" spans="1:18" x14ac:dyDescent="0.2">
      <c r="A399" s="168" t="s">
        <v>4557</v>
      </c>
      <c r="B399" s="168" t="s">
        <v>2156</v>
      </c>
      <c r="C399" s="169" t="s">
        <v>2157</v>
      </c>
      <c r="D399" s="180">
        <v>173.74</v>
      </c>
      <c r="E399" s="185" t="s">
        <v>4559</v>
      </c>
      <c r="F399" s="3"/>
      <c r="G399" s="3"/>
      <c r="H399" s="3"/>
      <c r="I399" s="3"/>
      <c r="J399" s="3"/>
      <c r="K399" s="3"/>
      <c r="L399" s="3"/>
      <c r="M399" s="3"/>
      <c r="N399" s="3"/>
      <c r="O399" s="3"/>
      <c r="P399" s="3"/>
      <c r="Q399" s="3"/>
      <c r="R399" s="3"/>
    </row>
    <row r="400" spans="1:18" x14ac:dyDescent="0.2">
      <c r="A400" s="168" t="s">
        <v>4557</v>
      </c>
      <c r="B400" s="168" t="s">
        <v>2158</v>
      </c>
      <c r="C400" s="169" t="s">
        <v>2159</v>
      </c>
      <c r="D400" s="163">
        <v>163.38</v>
      </c>
      <c r="E400" s="185" t="s">
        <v>4559</v>
      </c>
      <c r="F400" s="3"/>
      <c r="G400" s="3"/>
      <c r="H400" s="3"/>
      <c r="I400" s="3"/>
      <c r="J400" s="3"/>
      <c r="K400" s="3"/>
      <c r="L400" s="3"/>
      <c r="M400" s="3"/>
      <c r="N400" s="3"/>
      <c r="O400" s="3"/>
      <c r="P400" s="3"/>
      <c r="Q400" s="3"/>
      <c r="R400" s="3"/>
    </row>
    <row r="401" spans="1:18" x14ac:dyDescent="0.2">
      <c r="A401" s="168" t="s">
        <v>4557</v>
      </c>
      <c r="B401" s="168" t="s">
        <v>2081</v>
      </c>
      <c r="C401" s="169" t="s">
        <v>2082</v>
      </c>
      <c r="D401" s="163">
        <v>697.08</v>
      </c>
      <c r="E401" s="185" t="s">
        <v>4559</v>
      </c>
      <c r="F401" s="3"/>
      <c r="G401" s="3"/>
      <c r="H401" s="3"/>
      <c r="I401" s="3"/>
      <c r="J401" s="3"/>
      <c r="K401" s="3"/>
      <c r="L401" s="3"/>
      <c r="M401" s="3"/>
      <c r="N401" s="3"/>
      <c r="O401" s="3"/>
      <c r="P401" s="3"/>
      <c r="Q401" s="3"/>
      <c r="R401" s="3"/>
    </row>
    <row r="402" spans="1:18" x14ac:dyDescent="0.2">
      <c r="A402" s="168" t="s">
        <v>4557</v>
      </c>
      <c r="B402" s="168" t="s">
        <v>2081</v>
      </c>
      <c r="C402" s="169" t="s">
        <v>2082</v>
      </c>
      <c r="D402" s="163">
        <v>697.08</v>
      </c>
      <c r="E402" s="185" t="s">
        <v>4559</v>
      </c>
      <c r="F402" s="3"/>
      <c r="G402" s="3"/>
      <c r="H402" s="3"/>
      <c r="I402" s="3"/>
      <c r="J402" s="3"/>
      <c r="K402" s="3"/>
      <c r="L402" s="3"/>
      <c r="M402" s="3"/>
      <c r="N402" s="3"/>
      <c r="O402" s="3"/>
      <c r="P402" s="3"/>
      <c r="Q402" s="3"/>
      <c r="R402" s="3"/>
    </row>
    <row r="403" spans="1:18" x14ac:dyDescent="0.2">
      <c r="A403" s="168" t="s">
        <v>4557</v>
      </c>
      <c r="B403" s="168" t="s">
        <v>2184</v>
      </c>
      <c r="C403" s="169" t="s">
        <v>2185</v>
      </c>
      <c r="D403" s="180">
        <v>510.6</v>
      </c>
      <c r="E403" s="185" t="s">
        <v>4559</v>
      </c>
      <c r="F403" s="3"/>
      <c r="G403" s="3"/>
      <c r="H403" s="3"/>
      <c r="I403" s="3"/>
      <c r="J403" s="3"/>
      <c r="K403" s="3"/>
      <c r="L403" s="3"/>
      <c r="M403" s="3"/>
      <c r="N403" s="3"/>
      <c r="O403" s="3"/>
      <c r="P403" s="3"/>
      <c r="Q403" s="3"/>
      <c r="R403" s="3"/>
    </row>
    <row r="404" spans="1:18" x14ac:dyDescent="0.2">
      <c r="A404" s="168" t="s">
        <v>4557</v>
      </c>
      <c r="B404" s="168" t="s">
        <v>2192</v>
      </c>
      <c r="C404" s="169" t="s">
        <v>2193</v>
      </c>
      <c r="D404" s="163">
        <v>52.38</v>
      </c>
      <c r="E404" s="185" t="s">
        <v>4559</v>
      </c>
      <c r="F404" s="3"/>
      <c r="G404" s="3"/>
      <c r="H404" s="3"/>
      <c r="I404" s="3"/>
      <c r="J404" s="3"/>
      <c r="K404" s="3"/>
      <c r="L404" s="3"/>
      <c r="M404" s="3"/>
      <c r="N404" s="3"/>
      <c r="O404" s="3"/>
      <c r="P404" s="3"/>
      <c r="Q404" s="3"/>
      <c r="R404" s="3"/>
    </row>
    <row r="405" spans="1:18" x14ac:dyDescent="0.2">
      <c r="A405" s="168" t="s">
        <v>4557</v>
      </c>
      <c r="B405" s="168" t="s">
        <v>2194</v>
      </c>
      <c r="C405" s="169" t="s">
        <v>2195</v>
      </c>
      <c r="D405" s="163">
        <v>99.740000000000009</v>
      </c>
      <c r="E405" s="185" t="s">
        <v>4559</v>
      </c>
      <c r="F405" s="3"/>
      <c r="G405" s="3"/>
      <c r="H405" s="3"/>
      <c r="I405" s="3"/>
      <c r="J405" s="3"/>
      <c r="K405" s="3"/>
      <c r="L405" s="3"/>
      <c r="M405" s="3"/>
      <c r="N405" s="3"/>
      <c r="O405" s="3"/>
      <c r="P405" s="3"/>
      <c r="Q405" s="3"/>
      <c r="R405" s="3"/>
    </row>
    <row r="406" spans="1:18" x14ac:dyDescent="0.2">
      <c r="A406" s="168" t="s">
        <v>4557</v>
      </c>
      <c r="B406" s="168" t="s">
        <v>2186</v>
      </c>
      <c r="C406" s="169" t="s">
        <v>2187</v>
      </c>
      <c r="D406" s="163">
        <v>172.42000000000002</v>
      </c>
      <c r="E406" s="185" t="s">
        <v>4559</v>
      </c>
      <c r="F406" s="3"/>
      <c r="G406" s="3"/>
      <c r="H406" s="3"/>
      <c r="I406" s="3"/>
      <c r="J406" s="3"/>
      <c r="K406" s="3"/>
      <c r="L406" s="3"/>
      <c r="M406" s="3"/>
      <c r="N406" s="3"/>
      <c r="O406" s="3"/>
      <c r="P406" s="3"/>
      <c r="Q406" s="3"/>
      <c r="R406" s="3"/>
    </row>
    <row r="407" spans="1:18" x14ac:dyDescent="0.2">
      <c r="A407" s="168" t="s">
        <v>4557</v>
      </c>
      <c r="B407" s="168" t="s">
        <v>2188</v>
      </c>
      <c r="C407" s="169" t="s">
        <v>2189</v>
      </c>
      <c r="D407" s="163">
        <v>172.42000000000002</v>
      </c>
      <c r="E407" s="185" t="s">
        <v>4559</v>
      </c>
      <c r="F407" s="2"/>
      <c r="G407" s="2"/>
      <c r="H407" s="2"/>
      <c r="I407" s="2"/>
      <c r="J407" s="2"/>
      <c r="K407" s="2"/>
      <c r="L407" s="2"/>
      <c r="M407" s="2"/>
      <c r="N407" s="2"/>
      <c r="O407" s="2"/>
      <c r="P407" s="2"/>
      <c r="Q407" s="2"/>
      <c r="R407" s="2"/>
    </row>
    <row r="408" spans="1:18" x14ac:dyDescent="0.2">
      <c r="A408" s="168" t="s">
        <v>4557</v>
      </c>
      <c r="B408" s="168" t="s">
        <v>2190</v>
      </c>
      <c r="C408" s="169" t="s">
        <v>2191</v>
      </c>
      <c r="D408" s="163">
        <v>308.58000000000004</v>
      </c>
      <c r="E408" s="185" t="s">
        <v>4559</v>
      </c>
      <c r="F408" s="3"/>
      <c r="G408" s="3"/>
      <c r="H408" s="3"/>
      <c r="I408" s="3"/>
      <c r="J408" s="3"/>
      <c r="K408" s="3"/>
      <c r="L408" s="3"/>
      <c r="M408" s="3"/>
      <c r="N408" s="3"/>
      <c r="O408" s="3"/>
      <c r="P408" s="3"/>
      <c r="Q408" s="3"/>
      <c r="R408" s="3"/>
    </row>
    <row r="409" spans="1:18" ht="24" x14ac:dyDescent="0.2">
      <c r="A409" s="168" t="s">
        <v>4557</v>
      </c>
      <c r="B409" s="169" t="s">
        <v>1436</v>
      </c>
      <c r="C409" s="169" t="s">
        <v>1437</v>
      </c>
      <c r="D409" s="163">
        <v>121.94000000000001</v>
      </c>
      <c r="E409" s="185" t="s">
        <v>4559</v>
      </c>
      <c r="F409" s="3"/>
      <c r="G409" s="3"/>
      <c r="H409" s="3"/>
      <c r="I409" s="3"/>
      <c r="J409" s="3"/>
      <c r="K409" s="3"/>
      <c r="L409" s="3"/>
      <c r="M409" s="3"/>
      <c r="N409" s="3"/>
      <c r="O409" s="3"/>
      <c r="P409" s="3"/>
      <c r="Q409" s="3"/>
      <c r="R409" s="3"/>
    </row>
    <row r="410" spans="1:18" x14ac:dyDescent="0.2">
      <c r="A410" s="168" t="s">
        <v>4557</v>
      </c>
      <c r="B410" s="169" t="s">
        <v>1444</v>
      </c>
      <c r="C410" s="169" t="s">
        <v>1445</v>
      </c>
      <c r="D410" s="180">
        <v>64.22</v>
      </c>
      <c r="E410" s="185" t="s">
        <v>4559</v>
      </c>
      <c r="F410" s="3"/>
      <c r="G410" s="3"/>
      <c r="H410" s="3"/>
      <c r="I410" s="3"/>
      <c r="J410" s="3"/>
      <c r="K410" s="3"/>
      <c r="L410" s="3"/>
      <c r="M410" s="3"/>
      <c r="N410" s="3"/>
      <c r="O410" s="3"/>
      <c r="P410" s="3"/>
      <c r="Q410" s="3"/>
      <c r="R410" s="3"/>
    </row>
    <row r="411" spans="1:18" x14ac:dyDescent="0.2">
      <c r="A411" s="168" t="s">
        <v>4557</v>
      </c>
      <c r="B411" s="169" t="s">
        <v>1446</v>
      </c>
      <c r="C411" s="169" t="s">
        <v>1447</v>
      </c>
      <c r="D411" s="163">
        <v>117.5</v>
      </c>
      <c r="E411" s="185" t="s">
        <v>4559</v>
      </c>
      <c r="F411" s="3"/>
      <c r="G411" s="3"/>
      <c r="H411" s="3"/>
      <c r="I411" s="3"/>
      <c r="J411" s="3"/>
      <c r="K411" s="3"/>
      <c r="L411" s="3"/>
      <c r="M411" s="3"/>
      <c r="N411" s="3"/>
      <c r="O411" s="3"/>
      <c r="P411" s="3"/>
      <c r="Q411" s="3"/>
      <c r="R411" s="3"/>
    </row>
    <row r="412" spans="1:18" x14ac:dyDescent="0.2">
      <c r="A412" s="168" t="s">
        <v>4557</v>
      </c>
      <c r="B412" s="169" t="s">
        <v>1442</v>
      </c>
      <c r="C412" s="169" t="s">
        <v>1443</v>
      </c>
      <c r="D412" s="163">
        <v>53.86</v>
      </c>
      <c r="E412" s="185" t="s">
        <v>4559</v>
      </c>
      <c r="F412" s="3"/>
      <c r="G412" s="3"/>
      <c r="H412" s="3"/>
      <c r="I412" s="3"/>
      <c r="J412" s="3"/>
      <c r="K412" s="3"/>
      <c r="L412" s="3"/>
      <c r="M412" s="3"/>
      <c r="N412" s="3"/>
      <c r="O412" s="3"/>
      <c r="P412" s="3"/>
      <c r="Q412" s="3"/>
      <c r="R412" s="3"/>
    </row>
    <row r="413" spans="1:18" x14ac:dyDescent="0.2">
      <c r="A413" s="168" t="s">
        <v>4557</v>
      </c>
      <c r="B413" s="168" t="s">
        <v>44</v>
      </c>
      <c r="C413" s="169" t="s">
        <v>45</v>
      </c>
      <c r="D413" s="180">
        <v>172.26000000000002</v>
      </c>
      <c r="E413" s="185" t="s">
        <v>4559</v>
      </c>
      <c r="F413" s="3"/>
      <c r="G413" s="3"/>
      <c r="H413" s="3"/>
      <c r="I413" s="3"/>
      <c r="J413" s="3"/>
      <c r="K413" s="3"/>
      <c r="L413" s="3"/>
      <c r="M413" s="3"/>
      <c r="N413" s="3"/>
      <c r="O413" s="3"/>
      <c r="P413" s="3"/>
      <c r="Q413" s="3"/>
      <c r="R413" s="3"/>
    </row>
    <row r="414" spans="1:18" x14ac:dyDescent="0.2">
      <c r="A414" s="168" t="s">
        <v>4557</v>
      </c>
      <c r="B414" s="168" t="s">
        <v>745</v>
      </c>
      <c r="C414" s="169" t="s">
        <v>746</v>
      </c>
      <c r="D414" s="163">
        <v>133.78000000000003</v>
      </c>
      <c r="E414" s="185" t="s">
        <v>4559</v>
      </c>
      <c r="F414" s="3"/>
      <c r="G414" s="3"/>
      <c r="H414" s="3"/>
      <c r="I414" s="3"/>
      <c r="J414" s="3"/>
      <c r="K414" s="3"/>
      <c r="L414" s="3"/>
      <c r="M414" s="3"/>
      <c r="N414" s="3"/>
      <c r="O414" s="3"/>
      <c r="P414" s="3"/>
      <c r="Q414" s="3"/>
      <c r="R414" s="3"/>
    </row>
    <row r="415" spans="1:18" x14ac:dyDescent="0.2">
      <c r="A415" s="168" t="s">
        <v>4557</v>
      </c>
      <c r="B415" s="168" t="s">
        <v>747</v>
      </c>
      <c r="C415" s="169" t="s">
        <v>748</v>
      </c>
      <c r="D415" s="180">
        <v>86.420000000000016</v>
      </c>
      <c r="E415" s="185" t="s">
        <v>4559</v>
      </c>
      <c r="F415" s="3"/>
      <c r="G415" s="3"/>
      <c r="H415" s="3"/>
      <c r="I415" s="3"/>
      <c r="J415" s="3"/>
      <c r="K415" s="3"/>
      <c r="L415" s="3"/>
      <c r="M415" s="3"/>
      <c r="N415" s="3"/>
      <c r="O415" s="3"/>
      <c r="P415" s="3"/>
      <c r="Q415" s="3"/>
      <c r="R415" s="3"/>
    </row>
    <row r="416" spans="1:18" x14ac:dyDescent="0.2">
      <c r="A416" s="168" t="s">
        <v>4557</v>
      </c>
      <c r="B416" s="168" t="s">
        <v>751</v>
      </c>
      <c r="C416" s="169" t="s">
        <v>752</v>
      </c>
      <c r="D416" s="163">
        <v>77.540000000000006</v>
      </c>
      <c r="E416" s="185" t="s">
        <v>4559</v>
      </c>
      <c r="F416" s="3"/>
      <c r="G416" s="3"/>
      <c r="H416" s="3"/>
      <c r="I416" s="3"/>
      <c r="J416" s="3"/>
      <c r="K416" s="3"/>
      <c r="L416" s="3"/>
      <c r="M416" s="3"/>
      <c r="N416" s="3"/>
      <c r="O416" s="3"/>
      <c r="P416" s="3"/>
      <c r="Q416" s="3"/>
      <c r="R416" s="3"/>
    </row>
    <row r="417" spans="1:18" x14ac:dyDescent="0.2">
      <c r="A417" s="168" t="s">
        <v>4557</v>
      </c>
      <c r="B417" s="168" t="s">
        <v>751</v>
      </c>
      <c r="C417" s="169" t="s">
        <v>763</v>
      </c>
      <c r="D417" s="163">
        <v>77.540000000000006</v>
      </c>
      <c r="E417" s="185" t="s">
        <v>4559</v>
      </c>
      <c r="F417" s="3"/>
      <c r="G417" s="3"/>
      <c r="H417" s="3"/>
      <c r="I417" s="3"/>
      <c r="J417" s="3"/>
      <c r="K417" s="3"/>
      <c r="L417" s="3"/>
      <c r="M417" s="3"/>
      <c r="N417" s="3"/>
      <c r="O417" s="3"/>
      <c r="P417" s="3"/>
      <c r="Q417" s="3"/>
      <c r="R417" s="3"/>
    </row>
    <row r="418" spans="1:18" x14ac:dyDescent="0.2">
      <c r="A418" s="168" t="s">
        <v>4557</v>
      </c>
      <c r="B418" s="168" t="s">
        <v>749</v>
      </c>
      <c r="C418" s="169" t="s">
        <v>750</v>
      </c>
      <c r="D418" s="163">
        <v>290.82000000000005</v>
      </c>
      <c r="E418" s="185" t="s">
        <v>4559</v>
      </c>
      <c r="F418" s="3"/>
      <c r="G418" s="3"/>
      <c r="H418" s="3"/>
      <c r="I418" s="3"/>
      <c r="J418" s="3"/>
      <c r="K418" s="3"/>
      <c r="L418" s="3"/>
      <c r="M418" s="3"/>
      <c r="N418" s="3"/>
      <c r="O418" s="3"/>
      <c r="P418" s="3"/>
      <c r="Q418" s="3"/>
      <c r="R418" s="3"/>
    </row>
    <row r="419" spans="1:18" x14ac:dyDescent="0.2">
      <c r="A419" s="168" t="s">
        <v>4557</v>
      </c>
      <c r="B419" s="168" t="s">
        <v>761</v>
      </c>
      <c r="C419" s="169" t="s">
        <v>762</v>
      </c>
      <c r="D419" s="180">
        <v>324.86000000000007</v>
      </c>
      <c r="E419" s="185" t="s">
        <v>4559</v>
      </c>
      <c r="F419" s="3"/>
      <c r="G419" s="3"/>
      <c r="H419" s="3"/>
      <c r="I419" s="3"/>
      <c r="J419" s="3"/>
      <c r="K419" s="3"/>
      <c r="L419" s="3"/>
      <c r="M419" s="3"/>
      <c r="N419" s="3"/>
      <c r="O419" s="3"/>
      <c r="P419" s="3"/>
      <c r="Q419" s="3"/>
      <c r="R419" s="3"/>
    </row>
    <row r="420" spans="1:18" x14ac:dyDescent="0.2">
      <c r="A420" s="168" t="s">
        <v>4557</v>
      </c>
      <c r="B420" s="168" t="s">
        <v>74</v>
      </c>
      <c r="C420" s="169" t="s">
        <v>75</v>
      </c>
      <c r="D420" s="163">
        <v>159.1</v>
      </c>
      <c r="E420" s="185" t="s">
        <v>4559</v>
      </c>
      <c r="F420" s="2"/>
      <c r="G420" s="2"/>
      <c r="H420" s="2"/>
      <c r="I420" s="2"/>
      <c r="J420" s="2"/>
      <c r="K420" s="2"/>
      <c r="L420" s="2"/>
      <c r="M420" s="2"/>
      <c r="N420" s="2"/>
      <c r="O420" s="2"/>
      <c r="P420" s="2"/>
      <c r="Q420" s="2"/>
      <c r="R420" s="2"/>
    </row>
    <row r="421" spans="1:18" ht="24" x14ac:dyDescent="0.2">
      <c r="A421" s="168" t="s">
        <v>4557</v>
      </c>
      <c r="B421" s="170" t="s">
        <v>327</v>
      </c>
      <c r="C421" s="169" t="s">
        <v>328</v>
      </c>
      <c r="D421" s="163">
        <v>55.34</v>
      </c>
      <c r="E421" s="185" t="s">
        <v>4559</v>
      </c>
      <c r="F421" s="2"/>
      <c r="G421" s="2"/>
      <c r="H421" s="2"/>
      <c r="I421" s="2"/>
      <c r="J421" s="2"/>
      <c r="K421" s="2"/>
      <c r="L421" s="2"/>
      <c r="M421" s="2"/>
      <c r="N421" s="2"/>
      <c r="O421" s="2"/>
      <c r="P421" s="2"/>
      <c r="Q421" s="2"/>
      <c r="R421" s="2"/>
    </row>
    <row r="422" spans="1:18" ht="24" x14ac:dyDescent="0.2">
      <c r="A422" s="168" t="s">
        <v>4557</v>
      </c>
      <c r="B422" s="170" t="s">
        <v>329</v>
      </c>
      <c r="C422" s="169" t="s">
        <v>330</v>
      </c>
      <c r="D422" s="163">
        <v>55.34</v>
      </c>
      <c r="E422" s="185" t="s">
        <v>4559</v>
      </c>
      <c r="F422" s="3"/>
      <c r="G422" s="3"/>
      <c r="H422" s="3"/>
      <c r="I422" s="3"/>
      <c r="J422" s="3"/>
      <c r="K422" s="3"/>
      <c r="L422" s="3"/>
      <c r="M422" s="3"/>
      <c r="N422" s="3"/>
      <c r="O422" s="3"/>
      <c r="P422" s="3"/>
      <c r="Q422" s="3"/>
      <c r="R422" s="3"/>
    </row>
    <row r="423" spans="1:18" ht="24" x14ac:dyDescent="0.2">
      <c r="A423" s="168" t="s">
        <v>4557</v>
      </c>
      <c r="B423" s="170" t="s">
        <v>333</v>
      </c>
      <c r="C423" s="169" t="s">
        <v>334</v>
      </c>
      <c r="D423" s="163">
        <v>55.34</v>
      </c>
      <c r="E423" s="185" t="s">
        <v>4559</v>
      </c>
      <c r="F423" s="3"/>
      <c r="G423" s="3"/>
      <c r="H423" s="3"/>
      <c r="I423" s="3"/>
      <c r="J423" s="3"/>
      <c r="K423" s="3"/>
      <c r="L423" s="3"/>
      <c r="M423" s="3"/>
      <c r="N423" s="3"/>
      <c r="O423" s="3"/>
      <c r="P423" s="3"/>
      <c r="Q423" s="3"/>
      <c r="R423" s="3"/>
    </row>
    <row r="424" spans="1:18" ht="24" x14ac:dyDescent="0.2">
      <c r="A424" s="168" t="s">
        <v>4557</v>
      </c>
      <c r="B424" s="170" t="s">
        <v>331</v>
      </c>
      <c r="C424" s="169" t="s">
        <v>332</v>
      </c>
      <c r="D424" s="163">
        <v>55.34</v>
      </c>
      <c r="E424" s="185" t="s">
        <v>4559</v>
      </c>
      <c r="F424" s="3"/>
      <c r="G424" s="3"/>
      <c r="H424" s="3"/>
      <c r="I424" s="3"/>
      <c r="J424" s="3"/>
      <c r="K424" s="3"/>
      <c r="L424" s="3"/>
      <c r="M424" s="3"/>
      <c r="N424" s="3"/>
      <c r="O424" s="3"/>
      <c r="P424" s="3"/>
      <c r="Q424" s="3"/>
      <c r="R424" s="3"/>
    </row>
    <row r="425" spans="1:18" ht="24" x14ac:dyDescent="0.2">
      <c r="A425" s="168" t="s">
        <v>4557</v>
      </c>
      <c r="B425" s="170" t="s">
        <v>335</v>
      </c>
      <c r="C425" s="169" t="s">
        <v>336</v>
      </c>
      <c r="D425" s="163">
        <v>61.260000000000005</v>
      </c>
      <c r="E425" s="185" t="s">
        <v>4559</v>
      </c>
      <c r="F425" s="3"/>
      <c r="G425" s="3"/>
      <c r="H425" s="3"/>
      <c r="I425" s="3"/>
      <c r="J425" s="3"/>
      <c r="K425" s="3"/>
      <c r="L425" s="3"/>
      <c r="M425" s="3"/>
      <c r="N425" s="3"/>
      <c r="O425" s="3"/>
      <c r="P425" s="3"/>
      <c r="Q425" s="3"/>
      <c r="R425" s="3"/>
    </row>
    <row r="426" spans="1:18" ht="24" x14ac:dyDescent="0.2">
      <c r="A426" s="168" t="s">
        <v>4557</v>
      </c>
      <c r="B426" s="170" t="s">
        <v>337</v>
      </c>
      <c r="C426" s="169" t="s">
        <v>338</v>
      </c>
      <c r="D426" s="163">
        <v>61.260000000000005</v>
      </c>
      <c r="E426" s="185" t="s">
        <v>4559</v>
      </c>
      <c r="F426" s="3"/>
      <c r="G426" s="3"/>
      <c r="H426" s="3"/>
      <c r="I426" s="3"/>
      <c r="J426" s="3"/>
      <c r="K426" s="3"/>
      <c r="L426" s="3"/>
      <c r="M426" s="3"/>
      <c r="N426" s="3"/>
      <c r="O426" s="3"/>
      <c r="P426" s="3"/>
      <c r="Q426" s="3"/>
      <c r="R426" s="3"/>
    </row>
    <row r="427" spans="1:18" ht="24" x14ac:dyDescent="0.2">
      <c r="A427" s="168" t="s">
        <v>4557</v>
      </c>
      <c r="B427" s="170" t="s">
        <v>341</v>
      </c>
      <c r="C427" s="169" t="s">
        <v>342</v>
      </c>
      <c r="D427" s="163">
        <v>61.260000000000005</v>
      </c>
      <c r="E427" s="185" t="s">
        <v>4559</v>
      </c>
      <c r="F427" s="3"/>
      <c r="G427" s="3"/>
      <c r="H427" s="3"/>
      <c r="I427" s="3"/>
      <c r="J427" s="3"/>
      <c r="K427" s="3"/>
      <c r="L427" s="3"/>
      <c r="M427" s="3"/>
      <c r="N427" s="3"/>
      <c r="O427" s="3"/>
      <c r="P427" s="3"/>
      <c r="Q427" s="3"/>
      <c r="R427" s="3"/>
    </row>
    <row r="428" spans="1:18" ht="24" x14ac:dyDescent="0.2">
      <c r="A428" s="168" t="s">
        <v>4557</v>
      </c>
      <c r="B428" s="170" t="s">
        <v>339</v>
      </c>
      <c r="C428" s="169" t="s">
        <v>340</v>
      </c>
      <c r="D428" s="163">
        <v>61.260000000000005</v>
      </c>
      <c r="E428" s="185" t="s">
        <v>4559</v>
      </c>
      <c r="F428" s="3"/>
      <c r="G428" s="3"/>
      <c r="H428" s="3"/>
      <c r="I428" s="3"/>
      <c r="J428" s="3"/>
      <c r="K428" s="3"/>
      <c r="L428" s="3"/>
      <c r="M428" s="3"/>
      <c r="N428" s="3"/>
      <c r="O428" s="3"/>
      <c r="P428" s="3"/>
      <c r="Q428" s="3"/>
      <c r="R428" s="3"/>
    </row>
    <row r="429" spans="1:18" x14ac:dyDescent="0.2">
      <c r="A429" s="168" t="s">
        <v>4557</v>
      </c>
      <c r="B429" s="170" t="s">
        <v>343</v>
      </c>
      <c r="C429" s="169" t="s">
        <v>344</v>
      </c>
      <c r="D429" s="163">
        <v>129.34000000000003</v>
      </c>
      <c r="E429" s="185" t="s">
        <v>4559</v>
      </c>
      <c r="F429" s="3"/>
      <c r="G429" s="3"/>
      <c r="H429" s="3"/>
      <c r="I429" s="3"/>
      <c r="J429" s="3"/>
      <c r="K429" s="3"/>
      <c r="L429" s="3"/>
      <c r="M429" s="3"/>
      <c r="N429" s="3"/>
      <c r="O429" s="3"/>
      <c r="P429" s="3"/>
      <c r="Q429" s="3"/>
      <c r="R429" s="3"/>
    </row>
    <row r="430" spans="1:18" x14ac:dyDescent="0.2">
      <c r="A430" s="168" t="s">
        <v>4557</v>
      </c>
      <c r="B430" s="170" t="s">
        <v>345</v>
      </c>
      <c r="C430" s="169" t="s">
        <v>346</v>
      </c>
      <c r="D430" s="163">
        <v>129.34000000000003</v>
      </c>
      <c r="E430" s="185" t="s">
        <v>4559</v>
      </c>
      <c r="F430" s="3"/>
      <c r="G430" s="3"/>
      <c r="H430" s="3"/>
      <c r="I430" s="3"/>
      <c r="J430" s="3"/>
      <c r="K430" s="3"/>
      <c r="L430" s="3"/>
      <c r="M430" s="3"/>
      <c r="N430" s="3"/>
      <c r="O430" s="3"/>
      <c r="P430" s="3"/>
      <c r="Q430" s="3"/>
      <c r="R430" s="3"/>
    </row>
    <row r="431" spans="1:18" x14ac:dyDescent="0.2">
      <c r="A431" s="168" t="s">
        <v>4557</v>
      </c>
      <c r="B431" s="170" t="s">
        <v>349</v>
      </c>
      <c r="C431" s="169" t="s">
        <v>350</v>
      </c>
      <c r="D431" s="163">
        <v>129.34000000000003</v>
      </c>
      <c r="E431" s="185" t="s">
        <v>4559</v>
      </c>
      <c r="F431" s="3"/>
      <c r="G431" s="3"/>
      <c r="H431" s="3"/>
      <c r="I431" s="3"/>
      <c r="J431" s="3"/>
      <c r="K431" s="3"/>
      <c r="L431" s="3"/>
      <c r="M431" s="3"/>
      <c r="N431" s="3"/>
      <c r="O431" s="3"/>
      <c r="P431" s="3"/>
      <c r="Q431" s="3"/>
      <c r="R431" s="3"/>
    </row>
    <row r="432" spans="1:18" x14ac:dyDescent="0.2">
      <c r="A432" s="168" t="s">
        <v>4557</v>
      </c>
      <c r="B432" s="170" t="s">
        <v>347</v>
      </c>
      <c r="C432" s="169" t="s">
        <v>348</v>
      </c>
      <c r="D432" s="163">
        <v>129.34000000000003</v>
      </c>
      <c r="E432" s="185" t="s">
        <v>4559</v>
      </c>
      <c r="F432" s="3"/>
      <c r="G432" s="3"/>
      <c r="H432" s="3"/>
      <c r="I432" s="3"/>
      <c r="J432" s="3"/>
      <c r="K432" s="3"/>
      <c r="L432" s="3"/>
      <c r="M432" s="3"/>
      <c r="N432" s="3"/>
      <c r="O432" s="3"/>
      <c r="P432" s="3"/>
      <c r="Q432" s="3"/>
      <c r="R432" s="3"/>
    </row>
    <row r="433" spans="1:18" x14ac:dyDescent="0.2">
      <c r="A433" s="168" t="s">
        <v>4557</v>
      </c>
      <c r="B433" s="168" t="s">
        <v>422</v>
      </c>
      <c r="C433" s="169" t="s">
        <v>423</v>
      </c>
      <c r="D433" s="180">
        <v>70.14</v>
      </c>
      <c r="E433" s="185" t="s">
        <v>4559</v>
      </c>
      <c r="F433" s="3"/>
      <c r="G433" s="3"/>
      <c r="H433" s="3"/>
      <c r="I433" s="3"/>
      <c r="J433" s="3"/>
      <c r="K433" s="3"/>
      <c r="L433" s="3"/>
      <c r="M433" s="3"/>
      <c r="N433" s="3"/>
      <c r="O433" s="3"/>
      <c r="P433" s="3"/>
      <c r="Q433" s="3"/>
      <c r="R433" s="3"/>
    </row>
    <row r="434" spans="1:18" x14ac:dyDescent="0.2">
      <c r="A434" s="168" t="s">
        <v>4557</v>
      </c>
      <c r="B434" s="168" t="s">
        <v>421</v>
      </c>
      <c r="C434" s="169" t="s">
        <v>420</v>
      </c>
      <c r="D434" s="180">
        <v>70.14</v>
      </c>
      <c r="E434" s="185" t="s">
        <v>4559</v>
      </c>
      <c r="F434" s="3"/>
      <c r="G434" s="3"/>
      <c r="H434" s="3"/>
      <c r="I434" s="3"/>
      <c r="J434" s="3"/>
      <c r="K434" s="3"/>
      <c r="L434" s="3"/>
      <c r="M434" s="3"/>
      <c r="N434" s="3"/>
      <c r="O434" s="3"/>
      <c r="P434" s="3"/>
      <c r="Q434" s="3"/>
      <c r="R434" s="3"/>
    </row>
    <row r="435" spans="1:18" x14ac:dyDescent="0.2">
      <c r="A435" s="168" t="s">
        <v>4557</v>
      </c>
      <c r="B435" s="168" t="s">
        <v>419</v>
      </c>
      <c r="C435" s="169" t="s">
        <v>420</v>
      </c>
      <c r="D435" s="180">
        <v>77.540000000000006</v>
      </c>
      <c r="E435" s="185" t="s">
        <v>4559</v>
      </c>
      <c r="F435" s="3"/>
      <c r="G435" s="3"/>
      <c r="H435" s="3"/>
      <c r="I435" s="3"/>
      <c r="J435" s="3"/>
      <c r="K435" s="3"/>
      <c r="L435" s="3"/>
      <c r="M435" s="3"/>
      <c r="N435" s="3"/>
      <c r="O435" s="3"/>
      <c r="P435" s="3"/>
      <c r="Q435" s="3"/>
      <c r="R435" s="3"/>
    </row>
    <row r="436" spans="1:18" x14ac:dyDescent="0.2">
      <c r="A436" s="168" t="s">
        <v>4557</v>
      </c>
      <c r="B436" s="168" t="s">
        <v>645</v>
      </c>
      <c r="C436" s="169" t="s">
        <v>646</v>
      </c>
      <c r="D436" s="163">
        <v>157.62</v>
      </c>
      <c r="E436" s="185" t="s">
        <v>4559</v>
      </c>
      <c r="F436" s="3"/>
      <c r="G436" s="3"/>
      <c r="H436" s="3"/>
      <c r="I436" s="3"/>
      <c r="J436" s="3"/>
      <c r="K436" s="3"/>
      <c r="L436" s="3"/>
      <c r="M436" s="3"/>
      <c r="N436" s="3"/>
      <c r="O436" s="3"/>
      <c r="P436" s="3"/>
      <c r="Q436" s="3"/>
      <c r="R436" s="3"/>
    </row>
    <row r="437" spans="1:18" x14ac:dyDescent="0.2">
      <c r="A437" s="168" t="s">
        <v>4557</v>
      </c>
      <c r="B437" s="168" t="s">
        <v>647</v>
      </c>
      <c r="C437" s="169" t="s">
        <v>648</v>
      </c>
      <c r="D437" s="180">
        <v>170.78</v>
      </c>
      <c r="E437" s="185" t="s">
        <v>4559</v>
      </c>
      <c r="F437" s="3"/>
      <c r="G437" s="3"/>
      <c r="H437" s="3"/>
      <c r="I437" s="3"/>
      <c r="J437" s="3"/>
      <c r="K437" s="3"/>
      <c r="L437" s="3"/>
      <c r="M437" s="3"/>
      <c r="N437" s="3"/>
      <c r="O437" s="3"/>
      <c r="P437" s="3"/>
      <c r="Q437" s="3"/>
      <c r="R437" s="3"/>
    </row>
    <row r="438" spans="1:18" ht="24" x14ac:dyDescent="0.2">
      <c r="A438" s="168" t="s">
        <v>4557</v>
      </c>
      <c r="B438" s="170" t="s">
        <v>649</v>
      </c>
      <c r="C438" s="169" t="s">
        <v>650</v>
      </c>
      <c r="D438" s="163">
        <v>64.22</v>
      </c>
      <c r="E438" s="185" t="s">
        <v>4559</v>
      </c>
      <c r="F438" s="3"/>
      <c r="G438" s="3"/>
      <c r="H438" s="3"/>
      <c r="I438" s="3"/>
      <c r="J438" s="3"/>
      <c r="K438" s="3"/>
      <c r="L438" s="3"/>
      <c r="M438" s="3"/>
      <c r="N438" s="3"/>
      <c r="O438" s="3"/>
      <c r="P438" s="3"/>
      <c r="Q438" s="3"/>
      <c r="R438" s="3"/>
    </row>
    <row r="439" spans="1:18" ht="24" x14ac:dyDescent="0.2">
      <c r="A439" s="168" t="s">
        <v>4557</v>
      </c>
      <c r="B439" s="170" t="s">
        <v>655</v>
      </c>
      <c r="C439" s="169" t="s">
        <v>656</v>
      </c>
      <c r="D439" s="180">
        <v>64.22</v>
      </c>
      <c r="E439" s="185" t="s">
        <v>4559</v>
      </c>
      <c r="F439" s="3"/>
      <c r="G439" s="3"/>
      <c r="H439" s="3"/>
      <c r="I439" s="3"/>
      <c r="J439" s="3"/>
      <c r="K439" s="3"/>
      <c r="L439" s="3"/>
      <c r="M439" s="3"/>
      <c r="N439" s="3"/>
      <c r="O439" s="3"/>
      <c r="P439" s="3"/>
      <c r="Q439" s="3"/>
      <c r="R439" s="3"/>
    </row>
    <row r="440" spans="1:18" ht="24" x14ac:dyDescent="0.2">
      <c r="A440" s="168" t="s">
        <v>4557</v>
      </c>
      <c r="B440" s="170" t="s">
        <v>651</v>
      </c>
      <c r="C440" s="169" t="s">
        <v>652</v>
      </c>
      <c r="D440" s="163">
        <v>64.22</v>
      </c>
      <c r="E440" s="185" t="s">
        <v>4559</v>
      </c>
      <c r="F440" s="3"/>
      <c r="G440" s="3"/>
      <c r="H440" s="3"/>
      <c r="I440" s="3"/>
      <c r="J440" s="3"/>
      <c r="K440" s="3"/>
      <c r="L440" s="3"/>
      <c r="M440" s="3"/>
      <c r="N440" s="3"/>
      <c r="O440" s="3"/>
      <c r="P440" s="3"/>
      <c r="Q440" s="3"/>
      <c r="R440" s="3"/>
    </row>
    <row r="441" spans="1:18" ht="24" x14ac:dyDescent="0.2">
      <c r="A441" s="168" t="s">
        <v>4557</v>
      </c>
      <c r="B441" s="170" t="s">
        <v>653</v>
      </c>
      <c r="C441" s="169" t="s">
        <v>654</v>
      </c>
      <c r="D441" s="163">
        <v>64.22</v>
      </c>
      <c r="E441" s="185" t="s">
        <v>4559</v>
      </c>
      <c r="F441" s="3"/>
      <c r="G441" s="3"/>
      <c r="H441" s="3"/>
      <c r="I441" s="3"/>
      <c r="J441" s="3"/>
      <c r="K441" s="3"/>
      <c r="L441" s="3"/>
      <c r="M441" s="3"/>
      <c r="N441" s="3"/>
      <c r="O441" s="3"/>
      <c r="P441" s="3"/>
      <c r="Q441" s="3"/>
      <c r="R441" s="3"/>
    </row>
    <row r="442" spans="1:18" x14ac:dyDescent="0.2">
      <c r="A442" s="168" t="s">
        <v>4557</v>
      </c>
      <c r="B442" s="168" t="s">
        <v>321</v>
      </c>
      <c r="C442" s="169" t="s">
        <v>322</v>
      </c>
      <c r="D442" s="180">
        <v>87.9</v>
      </c>
      <c r="E442" s="185" t="s">
        <v>4559</v>
      </c>
      <c r="F442" s="3"/>
      <c r="G442" s="3"/>
      <c r="H442" s="3"/>
      <c r="I442" s="3"/>
      <c r="J442" s="3"/>
      <c r="K442" s="3"/>
      <c r="L442" s="3"/>
      <c r="M442" s="3"/>
      <c r="N442" s="3"/>
      <c r="O442" s="3"/>
      <c r="P442" s="3"/>
      <c r="Q442" s="3"/>
      <c r="R442" s="3"/>
    </row>
    <row r="443" spans="1:18" x14ac:dyDescent="0.2">
      <c r="A443" s="168" t="s">
        <v>4557</v>
      </c>
      <c r="B443" s="168" t="s">
        <v>323</v>
      </c>
      <c r="C443" s="169" t="s">
        <v>324</v>
      </c>
      <c r="D443" s="180">
        <v>87.9</v>
      </c>
      <c r="E443" s="185" t="s">
        <v>4559</v>
      </c>
      <c r="F443" s="3"/>
      <c r="G443" s="3"/>
      <c r="H443" s="3"/>
      <c r="I443" s="3"/>
      <c r="J443" s="3"/>
      <c r="K443" s="3"/>
      <c r="L443" s="3"/>
      <c r="M443" s="3"/>
      <c r="N443" s="3"/>
      <c r="O443" s="3"/>
      <c r="P443" s="3"/>
      <c r="Q443" s="3"/>
      <c r="R443" s="3"/>
    </row>
    <row r="444" spans="1:18" x14ac:dyDescent="0.2">
      <c r="A444" s="168" t="s">
        <v>4557</v>
      </c>
      <c r="B444" s="168" t="s">
        <v>325</v>
      </c>
      <c r="C444" s="169" t="s">
        <v>326</v>
      </c>
      <c r="D444" s="180">
        <v>87.9</v>
      </c>
      <c r="E444" s="185" t="s">
        <v>4559</v>
      </c>
      <c r="F444" s="3"/>
      <c r="G444" s="3"/>
      <c r="H444" s="3"/>
      <c r="I444" s="3"/>
      <c r="J444" s="3"/>
      <c r="K444" s="3"/>
      <c r="L444" s="3"/>
      <c r="M444" s="3"/>
      <c r="N444" s="3"/>
      <c r="O444" s="3"/>
      <c r="P444" s="3"/>
      <c r="Q444" s="3"/>
      <c r="R444" s="3"/>
    </row>
    <row r="445" spans="1:18" x14ac:dyDescent="0.2">
      <c r="A445" s="168" t="s">
        <v>4557</v>
      </c>
      <c r="B445" s="170" t="s">
        <v>641</v>
      </c>
      <c r="C445" s="169" t="s">
        <v>642</v>
      </c>
      <c r="D445" s="180">
        <v>87.9</v>
      </c>
      <c r="E445" s="185" t="s">
        <v>4559</v>
      </c>
      <c r="F445" s="3"/>
      <c r="G445" s="3"/>
      <c r="H445" s="3"/>
      <c r="I445" s="3"/>
      <c r="J445" s="3"/>
      <c r="K445" s="3"/>
      <c r="L445" s="3"/>
      <c r="M445" s="3"/>
      <c r="N445" s="3"/>
      <c r="O445" s="3"/>
      <c r="P445" s="3"/>
      <c r="Q445" s="3"/>
      <c r="R445" s="3"/>
    </row>
    <row r="446" spans="1:18" x14ac:dyDescent="0.2">
      <c r="A446" s="168" t="s">
        <v>4557</v>
      </c>
      <c r="B446" s="170" t="s">
        <v>643</v>
      </c>
      <c r="C446" s="169" t="s">
        <v>644</v>
      </c>
      <c r="D446" s="180">
        <v>87.9</v>
      </c>
      <c r="E446" s="185" t="s">
        <v>4559</v>
      </c>
      <c r="F446" s="3"/>
      <c r="G446" s="3"/>
      <c r="H446" s="3"/>
      <c r="I446" s="3"/>
      <c r="J446" s="3"/>
      <c r="K446" s="3"/>
      <c r="L446" s="3"/>
      <c r="M446" s="3"/>
      <c r="N446" s="3"/>
      <c r="O446" s="3"/>
      <c r="P446" s="3"/>
      <c r="Q446" s="3"/>
      <c r="R446" s="3"/>
    </row>
    <row r="447" spans="1:18" x14ac:dyDescent="0.2">
      <c r="A447" s="168" t="s">
        <v>4557</v>
      </c>
      <c r="B447" s="170" t="s">
        <v>639</v>
      </c>
      <c r="C447" s="169" t="s">
        <v>640</v>
      </c>
      <c r="D447" s="163">
        <v>93.820000000000007</v>
      </c>
      <c r="E447" s="185" t="s">
        <v>4559</v>
      </c>
      <c r="F447" s="3"/>
      <c r="G447" s="3"/>
      <c r="H447" s="3"/>
      <c r="I447" s="3"/>
      <c r="J447" s="3"/>
      <c r="K447" s="3"/>
      <c r="L447" s="3"/>
      <c r="M447" s="3"/>
      <c r="N447" s="3"/>
      <c r="O447" s="3"/>
      <c r="P447" s="3"/>
      <c r="Q447" s="3"/>
      <c r="R447" s="3"/>
    </row>
    <row r="448" spans="1:18" x14ac:dyDescent="0.2">
      <c r="A448" s="168" t="s">
        <v>4557</v>
      </c>
      <c r="B448" s="168" t="s">
        <v>369</v>
      </c>
      <c r="C448" s="169" t="s">
        <v>370</v>
      </c>
      <c r="D448" s="180">
        <v>68.66</v>
      </c>
      <c r="E448" s="185" t="s">
        <v>4559</v>
      </c>
      <c r="F448" s="3"/>
      <c r="G448" s="3"/>
      <c r="H448" s="3"/>
      <c r="I448" s="3"/>
      <c r="J448" s="3"/>
      <c r="K448" s="3"/>
      <c r="L448" s="3"/>
      <c r="M448" s="3"/>
      <c r="N448" s="3"/>
      <c r="O448" s="3"/>
      <c r="P448" s="3"/>
      <c r="Q448" s="3"/>
      <c r="R448" s="3"/>
    </row>
    <row r="449" spans="1:18" x14ac:dyDescent="0.2">
      <c r="A449" s="168" t="s">
        <v>4557</v>
      </c>
      <c r="B449" s="168" t="s">
        <v>371</v>
      </c>
      <c r="C449" s="169" t="s">
        <v>372</v>
      </c>
      <c r="D449" s="180">
        <v>68.66</v>
      </c>
      <c r="E449" s="185" t="s">
        <v>4559</v>
      </c>
      <c r="F449" s="3"/>
      <c r="G449" s="3"/>
      <c r="H449" s="3"/>
      <c r="I449" s="3"/>
      <c r="J449" s="3"/>
      <c r="K449" s="3"/>
      <c r="L449" s="3"/>
      <c r="M449" s="3"/>
      <c r="N449" s="3"/>
      <c r="O449" s="3"/>
      <c r="P449" s="3"/>
      <c r="Q449" s="3"/>
      <c r="R449" s="3"/>
    </row>
    <row r="450" spans="1:18" x14ac:dyDescent="0.2">
      <c r="A450" s="168" t="s">
        <v>4557</v>
      </c>
      <c r="B450" s="168" t="s">
        <v>373</v>
      </c>
      <c r="C450" s="169" t="s">
        <v>374</v>
      </c>
      <c r="D450" s="180">
        <v>68.66</v>
      </c>
      <c r="E450" s="185" t="s">
        <v>4559</v>
      </c>
      <c r="F450" s="3"/>
      <c r="G450" s="3"/>
      <c r="H450" s="3"/>
      <c r="I450" s="3"/>
      <c r="J450" s="3"/>
      <c r="K450" s="3"/>
      <c r="L450" s="3"/>
      <c r="M450" s="3"/>
      <c r="N450" s="3"/>
      <c r="O450" s="3"/>
      <c r="P450" s="3"/>
      <c r="Q450" s="3"/>
      <c r="R450" s="3"/>
    </row>
    <row r="451" spans="1:18" x14ac:dyDescent="0.2">
      <c r="A451" s="168" t="s">
        <v>4557</v>
      </c>
      <c r="B451" s="168" t="s">
        <v>375</v>
      </c>
      <c r="C451" s="169" t="s">
        <v>376</v>
      </c>
      <c r="D451" s="180">
        <v>68.66</v>
      </c>
      <c r="E451" s="185" t="s">
        <v>4559</v>
      </c>
      <c r="F451" s="3"/>
      <c r="G451" s="3"/>
      <c r="H451" s="3"/>
      <c r="I451" s="3"/>
      <c r="J451" s="3"/>
      <c r="K451" s="3"/>
      <c r="L451" s="3"/>
      <c r="M451" s="3"/>
      <c r="N451" s="3"/>
      <c r="O451" s="3"/>
      <c r="P451" s="3"/>
      <c r="Q451" s="3"/>
      <c r="R451" s="3"/>
    </row>
    <row r="452" spans="1:18" x14ac:dyDescent="0.2">
      <c r="A452" s="168" t="s">
        <v>4557</v>
      </c>
      <c r="B452" s="168" t="s">
        <v>377</v>
      </c>
      <c r="C452" s="169" t="s">
        <v>378</v>
      </c>
      <c r="D452" s="163">
        <v>80.5</v>
      </c>
      <c r="E452" s="185" t="s">
        <v>4559</v>
      </c>
      <c r="F452" s="3"/>
      <c r="G452" s="3"/>
      <c r="H452" s="3"/>
      <c r="I452" s="3"/>
      <c r="J452" s="3"/>
      <c r="K452" s="3"/>
      <c r="L452" s="3"/>
      <c r="M452" s="3"/>
      <c r="N452" s="3"/>
      <c r="O452" s="3"/>
      <c r="P452" s="3"/>
      <c r="Q452" s="3"/>
      <c r="R452" s="3"/>
    </row>
    <row r="453" spans="1:18" x14ac:dyDescent="0.2">
      <c r="A453" s="168" t="s">
        <v>4557</v>
      </c>
      <c r="B453" s="168" t="s">
        <v>379</v>
      </c>
      <c r="C453" s="169" t="s">
        <v>380</v>
      </c>
      <c r="D453" s="163">
        <v>80.5</v>
      </c>
      <c r="E453" s="185" t="s">
        <v>4559</v>
      </c>
      <c r="F453" s="3"/>
      <c r="G453" s="3"/>
      <c r="H453" s="3"/>
      <c r="I453" s="3"/>
      <c r="J453" s="3"/>
      <c r="K453" s="3"/>
      <c r="L453" s="3"/>
      <c r="M453" s="3"/>
      <c r="N453" s="3"/>
      <c r="O453" s="3"/>
      <c r="P453" s="3"/>
      <c r="Q453" s="3"/>
      <c r="R453" s="3"/>
    </row>
    <row r="454" spans="1:18" x14ac:dyDescent="0.2">
      <c r="A454" s="168" t="s">
        <v>4557</v>
      </c>
      <c r="B454" s="168" t="s">
        <v>381</v>
      </c>
      <c r="C454" s="169" t="s">
        <v>382</v>
      </c>
      <c r="D454" s="163">
        <v>80.5</v>
      </c>
      <c r="E454" s="185" t="s">
        <v>4559</v>
      </c>
      <c r="F454" s="3"/>
      <c r="G454" s="3"/>
      <c r="H454" s="3"/>
      <c r="I454" s="3"/>
      <c r="J454" s="3"/>
      <c r="K454" s="3"/>
      <c r="L454" s="3"/>
      <c r="M454" s="3"/>
      <c r="N454" s="3"/>
      <c r="O454" s="3"/>
      <c r="P454" s="3"/>
      <c r="Q454" s="3"/>
      <c r="R454" s="3"/>
    </row>
    <row r="455" spans="1:18" x14ac:dyDescent="0.2">
      <c r="A455" s="168" t="s">
        <v>4557</v>
      </c>
      <c r="B455" s="168" t="s">
        <v>383</v>
      </c>
      <c r="C455" s="169" t="s">
        <v>384</v>
      </c>
      <c r="D455" s="163">
        <v>80.5</v>
      </c>
      <c r="E455" s="185" t="s">
        <v>4559</v>
      </c>
      <c r="F455" s="3"/>
      <c r="G455" s="3"/>
      <c r="H455" s="3"/>
      <c r="I455" s="3"/>
      <c r="J455" s="3"/>
      <c r="K455" s="3"/>
      <c r="L455" s="3"/>
      <c r="M455" s="3"/>
      <c r="N455" s="3"/>
      <c r="O455" s="3"/>
      <c r="P455" s="3"/>
      <c r="Q455" s="3"/>
      <c r="R455" s="3"/>
    </row>
    <row r="456" spans="1:18" x14ac:dyDescent="0.2">
      <c r="A456" s="168" t="s">
        <v>4557</v>
      </c>
      <c r="B456" s="168" t="s">
        <v>665</v>
      </c>
      <c r="C456" s="169" t="s">
        <v>666</v>
      </c>
      <c r="D456" s="163">
        <v>225.70000000000002</v>
      </c>
      <c r="E456" s="185" t="s">
        <v>4559</v>
      </c>
      <c r="F456" s="3"/>
      <c r="G456" s="3"/>
      <c r="H456" s="3"/>
      <c r="I456" s="3"/>
      <c r="J456" s="3"/>
      <c r="K456" s="3"/>
      <c r="L456" s="3"/>
      <c r="M456" s="3"/>
      <c r="N456" s="3"/>
      <c r="O456" s="3"/>
      <c r="P456" s="3"/>
      <c r="Q456" s="3"/>
      <c r="R456" s="3"/>
    </row>
    <row r="457" spans="1:18" x14ac:dyDescent="0.2">
      <c r="A457" s="168" t="s">
        <v>4557</v>
      </c>
      <c r="B457" s="168" t="s">
        <v>667</v>
      </c>
      <c r="C457" s="169" t="s">
        <v>668</v>
      </c>
      <c r="D457" s="163">
        <v>210.9</v>
      </c>
      <c r="E457" s="185" t="s">
        <v>4559</v>
      </c>
      <c r="F457" s="3"/>
      <c r="G457" s="3"/>
      <c r="H457" s="3"/>
      <c r="I457" s="3"/>
      <c r="J457" s="3"/>
      <c r="K457" s="3"/>
      <c r="L457" s="3"/>
      <c r="M457" s="3"/>
      <c r="N457" s="3"/>
      <c r="O457" s="3"/>
      <c r="P457" s="3"/>
      <c r="Q457" s="3"/>
      <c r="R457" s="3"/>
    </row>
    <row r="458" spans="1:18" ht="24" x14ac:dyDescent="0.2">
      <c r="A458" s="168" t="s">
        <v>4557</v>
      </c>
      <c r="B458" s="168" t="s">
        <v>669</v>
      </c>
      <c r="C458" s="169" t="s">
        <v>670</v>
      </c>
      <c r="D458" s="163">
        <v>102.7</v>
      </c>
      <c r="E458" s="185" t="s">
        <v>4559</v>
      </c>
      <c r="F458" s="3"/>
      <c r="G458" s="3"/>
      <c r="H458" s="3"/>
      <c r="I458" s="3"/>
      <c r="J458" s="3"/>
      <c r="K458" s="3"/>
      <c r="L458" s="3"/>
      <c r="M458" s="3"/>
      <c r="N458" s="3"/>
      <c r="O458" s="3"/>
      <c r="P458" s="3"/>
      <c r="Q458" s="3"/>
      <c r="R458" s="3"/>
    </row>
    <row r="459" spans="1:18" ht="24" x14ac:dyDescent="0.2">
      <c r="A459" s="168" t="s">
        <v>4557</v>
      </c>
      <c r="B459" s="168" t="s">
        <v>671</v>
      </c>
      <c r="C459" s="169" t="s">
        <v>672</v>
      </c>
      <c r="D459" s="163">
        <v>102.7</v>
      </c>
      <c r="E459" s="185" t="s">
        <v>4559</v>
      </c>
      <c r="F459" s="3"/>
      <c r="G459" s="3"/>
      <c r="H459" s="3"/>
      <c r="I459" s="3"/>
      <c r="J459" s="3"/>
      <c r="K459" s="3"/>
      <c r="L459" s="3"/>
      <c r="M459" s="3"/>
      <c r="N459" s="3"/>
      <c r="O459" s="3"/>
      <c r="P459" s="3"/>
      <c r="Q459" s="3"/>
      <c r="R459" s="3"/>
    </row>
    <row r="460" spans="1:18" ht="24" x14ac:dyDescent="0.2">
      <c r="A460" s="168" t="s">
        <v>4557</v>
      </c>
      <c r="B460" s="168" t="s">
        <v>673</v>
      </c>
      <c r="C460" s="169" t="s">
        <v>674</v>
      </c>
      <c r="D460" s="163">
        <v>102.7</v>
      </c>
      <c r="E460" s="185" t="s">
        <v>4559</v>
      </c>
      <c r="F460" s="3"/>
      <c r="G460" s="3"/>
      <c r="H460" s="3"/>
      <c r="I460" s="3"/>
      <c r="J460" s="3"/>
      <c r="K460" s="3"/>
      <c r="L460" s="3"/>
      <c r="M460" s="3"/>
      <c r="N460" s="3"/>
      <c r="O460" s="3"/>
      <c r="P460" s="3"/>
      <c r="Q460" s="3"/>
      <c r="R460" s="3"/>
    </row>
    <row r="461" spans="1:18" ht="24" x14ac:dyDescent="0.2">
      <c r="A461" s="168" t="s">
        <v>4557</v>
      </c>
      <c r="B461" s="168" t="s">
        <v>675</v>
      </c>
      <c r="C461" s="169" t="s">
        <v>676</v>
      </c>
      <c r="D461" s="163">
        <v>102.7</v>
      </c>
      <c r="E461" s="185" t="s">
        <v>4559</v>
      </c>
      <c r="F461" s="3"/>
      <c r="G461" s="3"/>
      <c r="H461" s="3"/>
      <c r="I461" s="3"/>
      <c r="J461" s="3"/>
      <c r="K461" s="3"/>
      <c r="L461" s="3"/>
      <c r="M461" s="3"/>
      <c r="N461" s="3"/>
      <c r="O461" s="3"/>
      <c r="P461" s="3"/>
      <c r="Q461" s="3"/>
      <c r="R461" s="3"/>
    </row>
    <row r="462" spans="1:18" x14ac:dyDescent="0.2">
      <c r="A462" s="168" t="s">
        <v>4557</v>
      </c>
      <c r="B462" s="170" t="s">
        <v>657</v>
      </c>
      <c r="C462" s="169" t="s">
        <v>658</v>
      </c>
      <c r="D462" s="163">
        <v>54.6</v>
      </c>
      <c r="E462" s="185" t="s">
        <v>4559</v>
      </c>
      <c r="F462" s="3"/>
      <c r="G462" s="3"/>
      <c r="H462" s="3"/>
      <c r="I462" s="3"/>
      <c r="J462" s="3"/>
      <c r="K462" s="3"/>
      <c r="L462" s="3"/>
      <c r="M462" s="3"/>
      <c r="N462" s="3"/>
      <c r="O462" s="3"/>
      <c r="P462" s="3"/>
      <c r="Q462" s="3"/>
      <c r="R462" s="3"/>
    </row>
    <row r="463" spans="1:18" x14ac:dyDescent="0.2">
      <c r="A463" s="168" t="s">
        <v>4557</v>
      </c>
      <c r="B463" s="170" t="s">
        <v>659</v>
      </c>
      <c r="C463" s="169" t="s">
        <v>660</v>
      </c>
      <c r="D463" s="163">
        <v>54.6</v>
      </c>
      <c r="E463" s="185" t="s">
        <v>4559</v>
      </c>
      <c r="F463" s="3"/>
      <c r="G463" s="3"/>
      <c r="H463" s="3"/>
      <c r="I463" s="3"/>
      <c r="J463" s="3"/>
      <c r="K463" s="3"/>
      <c r="L463" s="3"/>
      <c r="M463" s="3"/>
      <c r="N463" s="3"/>
      <c r="O463" s="3"/>
      <c r="P463" s="3"/>
      <c r="Q463" s="3"/>
      <c r="R463" s="3"/>
    </row>
    <row r="464" spans="1:18" ht="24" x14ac:dyDescent="0.2">
      <c r="A464" s="168" t="s">
        <v>4557</v>
      </c>
      <c r="B464" s="169" t="s">
        <v>1440</v>
      </c>
      <c r="C464" s="169" t="s">
        <v>1441</v>
      </c>
      <c r="D464" s="163">
        <v>1123.3200000000002</v>
      </c>
      <c r="E464" s="185" t="s">
        <v>4559</v>
      </c>
      <c r="F464" s="3"/>
      <c r="G464" s="3"/>
      <c r="H464" s="3"/>
      <c r="I464" s="3"/>
      <c r="J464" s="3"/>
      <c r="K464" s="3"/>
      <c r="L464" s="3"/>
      <c r="M464" s="3"/>
      <c r="N464" s="3"/>
      <c r="O464" s="3"/>
      <c r="P464" s="3"/>
      <c r="Q464" s="3"/>
      <c r="R464" s="3"/>
    </row>
    <row r="465" spans="1:18" x14ac:dyDescent="0.2">
      <c r="A465" s="168" t="s">
        <v>4557</v>
      </c>
      <c r="B465" s="168" t="s">
        <v>1729</v>
      </c>
      <c r="C465" s="169" t="s">
        <v>1730</v>
      </c>
      <c r="D465" s="163">
        <v>917.6</v>
      </c>
      <c r="E465" s="185" t="s">
        <v>4559</v>
      </c>
      <c r="F465" s="3"/>
      <c r="G465" s="3"/>
      <c r="H465" s="3"/>
      <c r="I465" s="3"/>
      <c r="J465" s="3"/>
      <c r="K465" s="3"/>
      <c r="L465" s="3"/>
      <c r="M465" s="3"/>
      <c r="N465" s="3"/>
      <c r="O465" s="3"/>
      <c r="P465" s="3"/>
      <c r="Q465" s="3"/>
      <c r="R465" s="3"/>
    </row>
    <row r="466" spans="1:18" x14ac:dyDescent="0.2">
      <c r="A466" s="168" t="s">
        <v>4557</v>
      </c>
      <c r="B466" s="168" t="s">
        <v>1731</v>
      </c>
      <c r="C466" s="169" t="s">
        <v>1732</v>
      </c>
      <c r="D466" s="163">
        <v>1715.3200000000002</v>
      </c>
      <c r="E466" s="185" t="s">
        <v>4559</v>
      </c>
      <c r="F466" s="3"/>
      <c r="G466" s="3"/>
      <c r="H466" s="3"/>
      <c r="I466" s="3"/>
      <c r="J466" s="3"/>
      <c r="K466" s="3"/>
      <c r="L466" s="3"/>
      <c r="M466" s="3"/>
      <c r="N466" s="3"/>
      <c r="O466" s="3"/>
      <c r="P466" s="3"/>
      <c r="Q466" s="3"/>
      <c r="R466" s="3"/>
    </row>
    <row r="467" spans="1:18" x14ac:dyDescent="0.2">
      <c r="A467" s="168" t="s">
        <v>4557</v>
      </c>
      <c r="B467" s="168" t="s">
        <v>2180</v>
      </c>
      <c r="C467" s="169" t="s">
        <v>2181</v>
      </c>
      <c r="D467" s="163">
        <v>2391.6800000000003</v>
      </c>
      <c r="E467" s="185" t="s">
        <v>4559</v>
      </c>
      <c r="F467" s="3"/>
      <c r="G467" s="3"/>
      <c r="H467" s="3"/>
      <c r="I467" s="3"/>
      <c r="J467" s="3"/>
      <c r="K467" s="3"/>
      <c r="L467" s="3"/>
      <c r="M467" s="3"/>
      <c r="N467" s="3"/>
      <c r="O467" s="3"/>
      <c r="P467" s="3"/>
      <c r="Q467" s="3"/>
      <c r="R467" s="3"/>
    </row>
    <row r="468" spans="1:18" x14ac:dyDescent="0.2">
      <c r="A468" s="168" t="s">
        <v>4557</v>
      </c>
      <c r="B468" s="168" t="s">
        <v>2176</v>
      </c>
      <c r="C468" s="169" t="s">
        <v>2177</v>
      </c>
      <c r="D468" s="163">
        <v>654.16000000000008</v>
      </c>
      <c r="E468" s="185" t="s">
        <v>4559</v>
      </c>
      <c r="F468" s="3"/>
      <c r="G468" s="3"/>
      <c r="H468" s="3"/>
      <c r="I468" s="3"/>
      <c r="J468" s="3"/>
      <c r="K468" s="3"/>
      <c r="L468" s="3"/>
      <c r="M468" s="3"/>
      <c r="N468" s="3"/>
      <c r="O468" s="3"/>
      <c r="P468" s="3"/>
      <c r="Q468" s="3"/>
      <c r="R468" s="3"/>
    </row>
    <row r="469" spans="1:18" x14ac:dyDescent="0.2">
      <c r="A469" s="168" t="s">
        <v>4557</v>
      </c>
      <c r="B469" s="168" t="s">
        <v>2182</v>
      </c>
      <c r="C469" s="169" t="s">
        <v>2183</v>
      </c>
      <c r="D469" s="163">
        <v>3710.3600000000006</v>
      </c>
      <c r="E469" s="185" t="s">
        <v>4559</v>
      </c>
      <c r="F469" s="3"/>
      <c r="G469" s="3"/>
      <c r="H469" s="3"/>
      <c r="I469" s="3"/>
      <c r="J469" s="3"/>
      <c r="K469" s="3"/>
      <c r="L469" s="3"/>
      <c r="M469" s="3"/>
      <c r="N469" s="3"/>
      <c r="O469" s="3"/>
      <c r="P469" s="3"/>
      <c r="Q469" s="3"/>
      <c r="R469" s="3"/>
    </row>
    <row r="470" spans="1:18" x14ac:dyDescent="0.2">
      <c r="A470" s="168" t="s">
        <v>4557</v>
      </c>
      <c r="B470" s="168" t="s">
        <v>2178</v>
      </c>
      <c r="C470" s="169" t="s">
        <v>2179</v>
      </c>
      <c r="D470" s="163">
        <v>1172.1600000000001</v>
      </c>
      <c r="E470" s="185" t="s">
        <v>4559</v>
      </c>
      <c r="F470" s="3"/>
      <c r="G470" s="3"/>
      <c r="H470" s="3"/>
      <c r="I470" s="3"/>
      <c r="J470" s="3"/>
      <c r="K470" s="3"/>
      <c r="L470" s="3"/>
      <c r="M470" s="3"/>
      <c r="N470" s="3"/>
      <c r="O470" s="3"/>
      <c r="P470" s="3"/>
      <c r="Q470" s="3"/>
      <c r="R470" s="3"/>
    </row>
    <row r="471" spans="1:18" x14ac:dyDescent="0.2">
      <c r="A471" s="168" t="s">
        <v>4557</v>
      </c>
      <c r="B471" s="168" t="s">
        <v>1819</v>
      </c>
      <c r="C471" s="169" t="s">
        <v>1820</v>
      </c>
      <c r="D471" s="163">
        <v>608.28000000000009</v>
      </c>
      <c r="E471" s="185" t="s">
        <v>4559</v>
      </c>
      <c r="F471" s="3"/>
      <c r="G471" s="3"/>
      <c r="H471" s="3"/>
      <c r="I471" s="3"/>
      <c r="J471" s="3"/>
      <c r="K471" s="3"/>
      <c r="L471" s="3"/>
      <c r="M471" s="3"/>
      <c r="N471" s="3"/>
      <c r="O471" s="3"/>
      <c r="P471" s="3"/>
      <c r="Q471" s="3"/>
      <c r="R471" s="3"/>
    </row>
    <row r="472" spans="1:18" x14ac:dyDescent="0.2">
      <c r="A472" s="168" t="s">
        <v>4557</v>
      </c>
      <c r="B472" s="168" t="s">
        <v>1803</v>
      </c>
      <c r="C472" s="169" t="s">
        <v>1804</v>
      </c>
      <c r="D472" s="163">
        <v>557.96</v>
      </c>
      <c r="E472" s="185" t="s">
        <v>4559</v>
      </c>
      <c r="F472" s="3"/>
      <c r="G472" s="3"/>
      <c r="H472" s="3"/>
      <c r="I472" s="3"/>
      <c r="J472" s="3"/>
      <c r="K472" s="3"/>
      <c r="L472" s="3"/>
      <c r="M472" s="3"/>
      <c r="N472" s="3"/>
      <c r="O472" s="3"/>
      <c r="P472" s="3"/>
      <c r="Q472" s="3"/>
      <c r="R472" s="3"/>
    </row>
    <row r="473" spans="1:18" x14ac:dyDescent="0.2">
      <c r="A473" s="168" t="s">
        <v>4557</v>
      </c>
      <c r="B473" s="168" t="s">
        <v>1805</v>
      </c>
      <c r="C473" s="169" t="s">
        <v>1806</v>
      </c>
      <c r="D473" s="163">
        <v>278.98</v>
      </c>
      <c r="E473" s="185" t="s">
        <v>4559</v>
      </c>
      <c r="F473" s="3"/>
      <c r="G473" s="3"/>
      <c r="H473" s="3"/>
      <c r="I473" s="3"/>
      <c r="J473" s="3"/>
      <c r="K473" s="3"/>
      <c r="L473" s="3"/>
      <c r="M473" s="3"/>
      <c r="N473" s="3"/>
      <c r="O473" s="3"/>
      <c r="P473" s="3"/>
      <c r="Q473" s="3"/>
      <c r="R473" s="3"/>
    </row>
    <row r="474" spans="1:18" x14ac:dyDescent="0.2">
      <c r="A474" s="168" t="s">
        <v>4557</v>
      </c>
      <c r="B474" s="168" t="s">
        <v>1795</v>
      </c>
      <c r="C474" s="169" t="s">
        <v>1796</v>
      </c>
      <c r="D474" s="183">
        <v>1971.3600000000004</v>
      </c>
      <c r="E474" s="185" t="s">
        <v>4559</v>
      </c>
      <c r="F474" s="3"/>
      <c r="G474" s="3"/>
      <c r="H474" s="3"/>
      <c r="I474" s="3"/>
      <c r="J474" s="3"/>
      <c r="K474" s="3"/>
      <c r="L474" s="3"/>
      <c r="M474" s="3"/>
      <c r="N474" s="3"/>
      <c r="O474" s="3"/>
      <c r="P474" s="3"/>
      <c r="Q474" s="3"/>
      <c r="R474" s="3"/>
    </row>
    <row r="475" spans="1:18" x14ac:dyDescent="0.2">
      <c r="A475" s="168" t="s">
        <v>4557</v>
      </c>
      <c r="B475" s="168" t="s">
        <v>1797</v>
      </c>
      <c r="C475" s="169" t="s">
        <v>1798</v>
      </c>
      <c r="D475" s="163">
        <v>1469.6400000000003</v>
      </c>
      <c r="E475" s="185" t="s">
        <v>4559</v>
      </c>
      <c r="F475" s="3"/>
      <c r="G475" s="3"/>
      <c r="H475" s="3"/>
      <c r="I475" s="3"/>
      <c r="J475" s="3"/>
      <c r="K475" s="3"/>
      <c r="L475" s="3"/>
      <c r="M475" s="3"/>
      <c r="N475" s="3"/>
      <c r="O475" s="3"/>
      <c r="P475" s="3"/>
      <c r="Q475" s="3"/>
      <c r="R475" s="3"/>
    </row>
    <row r="476" spans="1:18" x14ac:dyDescent="0.2">
      <c r="A476" s="168" t="s">
        <v>4557</v>
      </c>
      <c r="B476" s="168" t="s">
        <v>1793</v>
      </c>
      <c r="C476" s="169" t="s">
        <v>1794</v>
      </c>
      <c r="D476" s="163">
        <v>2217.0400000000004</v>
      </c>
      <c r="E476" s="185" t="s">
        <v>4559</v>
      </c>
      <c r="F476" s="3"/>
      <c r="G476" s="3"/>
      <c r="H476" s="3"/>
      <c r="I476" s="3"/>
      <c r="J476" s="3"/>
      <c r="K476" s="3"/>
      <c r="L476" s="3"/>
      <c r="M476" s="3"/>
      <c r="N476" s="3"/>
      <c r="O476" s="3"/>
      <c r="P476" s="3"/>
      <c r="Q476" s="3"/>
      <c r="R476" s="3"/>
    </row>
    <row r="477" spans="1:18" x14ac:dyDescent="0.2">
      <c r="A477" s="168" t="s">
        <v>4557</v>
      </c>
      <c r="B477" s="168" t="s">
        <v>1807</v>
      </c>
      <c r="C477" s="169" t="s">
        <v>1808</v>
      </c>
      <c r="D477" s="180">
        <v>390.72</v>
      </c>
      <c r="E477" s="185" t="s">
        <v>4559</v>
      </c>
      <c r="F477" s="3"/>
      <c r="G477" s="3"/>
      <c r="H477" s="3"/>
      <c r="I477" s="3"/>
      <c r="J477" s="3"/>
      <c r="K477" s="3"/>
      <c r="L477" s="3"/>
      <c r="M477" s="3"/>
      <c r="N477" s="3"/>
      <c r="O477" s="3"/>
      <c r="P477" s="3"/>
      <c r="Q477" s="3"/>
      <c r="R477" s="3"/>
    </row>
    <row r="478" spans="1:18" x14ac:dyDescent="0.2">
      <c r="A478" s="168" t="s">
        <v>4557</v>
      </c>
      <c r="B478" s="168" t="s">
        <v>1799</v>
      </c>
      <c r="C478" s="169" t="s">
        <v>1800</v>
      </c>
      <c r="D478" s="163">
        <v>666</v>
      </c>
      <c r="E478" s="185" t="s">
        <v>4559</v>
      </c>
      <c r="F478" s="3"/>
      <c r="G478" s="3"/>
      <c r="H478" s="3"/>
      <c r="I478" s="3"/>
      <c r="J478" s="3"/>
      <c r="K478" s="3"/>
      <c r="L478" s="3"/>
      <c r="M478" s="3"/>
      <c r="N478" s="3"/>
      <c r="O478" s="3"/>
      <c r="P478" s="3"/>
      <c r="Q478" s="3"/>
      <c r="R478" s="3"/>
    </row>
    <row r="479" spans="1:18" x14ac:dyDescent="0.2">
      <c r="A479" s="168" t="s">
        <v>4557</v>
      </c>
      <c r="B479" s="168" t="s">
        <v>1817</v>
      </c>
      <c r="C479" s="169" t="s">
        <v>1818</v>
      </c>
      <c r="D479" s="180">
        <v>520.96</v>
      </c>
      <c r="E479" s="185" t="s">
        <v>4559</v>
      </c>
      <c r="F479" s="3"/>
      <c r="G479" s="3"/>
      <c r="H479" s="3"/>
      <c r="I479" s="3"/>
      <c r="J479" s="3"/>
      <c r="K479" s="3"/>
      <c r="L479" s="3"/>
      <c r="M479" s="3"/>
      <c r="N479" s="3"/>
      <c r="O479" s="3"/>
      <c r="P479" s="3"/>
      <c r="Q479" s="3"/>
      <c r="R479" s="3"/>
    </row>
    <row r="480" spans="1:18" x14ac:dyDescent="0.2">
      <c r="A480" s="168" t="s">
        <v>4557</v>
      </c>
      <c r="B480" s="168" t="s">
        <v>1815</v>
      </c>
      <c r="C480" s="169" t="s">
        <v>1816</v>
      </c>
      <c r="D480" s="163">
        <v>1397.1200000000001</v>
      </c>
      <c r="E480" s="185" t="s">
        <v>4559</v>
      </c>
      <c r="F480" s="3"/>
      <c r="G480" s="3"/>
      <c r="H480" s="3"/>
      <c r="I480" s="3"/>
      <c r="J480" s="3"/>
      <c r="K480" s="3"/>
      <c r="L480" s="3"/>
      <c r="M480" s="3"/>
      <c r="N480" s="3"/>
      <c r="O480" s="3"/>
      <c r="P480" s="3"/>
      <c r="Q480" s="3"/>
      <c r="R480" s="3"/>
    </row>
    <row r="481" spans="1:18" x14ac:dyDescent="0.2">
      <c r="A481" s="168" t="s">
        <v>4557</v>
      </c>
      <c r="B481" s="168" t="s">
        <v>1811</v>
      </c>
      <c r="C481" s="169" t="s">
        <v>1812</v>
      </c>
      <c r="D481" s="163">
        <v>408.48</v>
      </c>
      <c r="E481" s="185" t="s">
        <v>4559</v>
      </c>
      <c r="F481" s="2"/>
      <c r="G481" s="2"/>
      <c r="H481" s="2"/>
      <c r="I481" s="2"/>
      <c r="J481" s="2"/>
      <c r="K481" s="2"/>
      <c r="L481" s="2"/>
      <c r="M481" s="2"/>
      <c r="N481" s="2"/>
      <c r="O481" s="2"/>
      <c r="P481" s="2"/>
      <c r="Q481" s="2"/>
      <c r="R481" s="2"/>
    </row>
    <row r="482" spans="1:18" x14ac:dyDescent="0.2">
      <c r="A482" s="168" t="s">
        <v>4557</v>
      </c>
      <c r="B482" s="168" t="s">
        <v>1809</v>
      </c>
      <c r="C482" s="169" t="s">
        <v>1810</v>
      </c>
      <c r="D482" s="163">
        <v>222.74</v>
      </c>
      <c r="E482" s="185" t="s">
        <v>4559</v>
      </c>
      <c r="F482" s="2"/>
      <c r="G482" s="2"/>
      <c r="H482" s="2"/>
      <c r="I482" s="2"/>
      <c r="J482" s="2"/>
      <c r="K482" s="2"/>
      <c r="L482" s="2"/>
      <c r="M482" s="2"/>
      <c r="N482" s="2"/>
      <c r="O482" s="2"/>
      <c r="P482" s="2"/>
      <c r="Q482" s="2"/>
      <c r="R482" s="2"/>
    </row>
    <row r="483" spans="1:18" x14ac:dyDescent="0.2">
      <c r="A483" s="168" t="s">
        <v>4557</v>
      </c>
      <c r="B483" s="168" t="s">
        <v>1801</v>
      </c>
      <c r="C483" s="169" t="s">
        <v>1802</v>
      </c>
      <c r="D483" s="180">
        <v>497.28000000000003</v>
      </c>
      <c r="E483" s="185" t="s">
        <v>4559</v>
      </c>
      <c r="F483" s="5"/>
      <c r="G483" s="5"/>
      <c r="H483" s="5"/>
      <c r="I483" s="5"/>
      <c r="J483" s="5"/>
      <c r="K483" s="5"/>
      <c r="L483" s="5"/>
      <c r="M483" s="5"/>
      <c r="N483" s="5"/>
      <c r="O483" s="5"/>
      <c r="P483" s="5"/>
      <c r="Q483" s="5"/>
      <c r="R483" s="5"/>
    </row>
    <row r="484" spans="1:18" x14ac:dyDescent="0.2">
      <c r="A484" s="168" t="s">
        <v>4557</v>
      </c>
      <c r="B484" s="168" t="s">
        <v>1821</v>
      </c>
      <c r="C484" s="169" t="s">
        <v>1822</v>
      </c>
      <c r="D484" s="163">
        <v>2412.4</v>
      </c>
      <c r="E484" s="185" t="s">
        <v>4559</v>
      </c>
      <c r="F484" s="3"/>
      <c r="G484" s="3"/>
      <c r="H484" s="3"/>
      <c r="I484" s="3"/>
      <c r="J484" s="3"/>
      <c r="K484" s="3"/>
      <c r="L484" s="3"/>
      <c r="M484" s="3"/>
      <c r="N484" s="3"/>
      <c r="O484" s="3"/>
      <c r="P484" s="3"/>
      <c r="Q484" s="3"/>
      <c r="R484" s="3"/>
    </row>
    <row r="485" spans="1:18" x14ac:dyDescent="0.2">
      <c r="A485" s="168" t="s">
        <v>4557</v>
      </c>
      <c r="B485" s="168" t="s">
        <v>1813</v>
      </c>
      <c r="C485" s="169" t="s">
        <v>1814</v>
      </c>
      <c r="D485" s="180">
        <v>520.96</v>
      </c>
      <c r="E485" s="185" t="s">
        <v>4559</v>
      </c>
      <c r="F485" s="3"/>
      <c r="G485" s="3"/>
      <c r="H485" s="3"/>
      <c r="I485" s="3"/>
      <c r="J485" s="3"/>
      <c r="K485" s="3"/>
      <c r="L485" s="3"/>
      <c r="M485" s="3"/>
      <c r="N485" s="3"/>
      <c r="O485" s="3"/>
      <c r="P485" s="3"/>
      <c r="Q485" s="3"/>
      <c r="R485" s="3"/>
    </row>
    <row r="486" spans="1:18" x14ac:dyDescent="0.2">
      <c r="A486" s="168" t="s">
        <v>4557</v>
      </c>
      <c r="B486" s="168" t="s">
        <v>42</v>
      </c>
      <c r="C486" s="169" t="s">
        <v>43</v>
      </c>
      <c r="D486" s="163">
        <v>166.34</v>
      </c>
      <c r="E486" s="185" t="s">
        <v>4559</v>
      </c>
      <c r="F486" s="3"/>
      <c r="G486" s="3"/>
      <c r="H486" s="3"/>
      <c r="I486" s="3"/>
      <c r="J486" s="3"/>
      <c r="K486" s="3"/>
      <c r="L486" s="3"/>
      <c r="M486" s="3"/>
      <c r="N486" s="3"/>
      <c r="O486" s="3"/>
      <c r="P486" s="3"/>
      <c r="Q486" s="3"/>
      <c r="R486" s="3"/>
    </row>
    <row r="487" spans="1:18" ht="24" x14ac:dyDescent="0.2">
      <c r="A487" s="168" t="s">
        <v>4557</v>
      </c>
      <c r="B487" s="168" t="s">
        <v>2148</v>
      </c>
      <c r="C487" s="169" t="s">
        <v>2149</v>
      </c>
      <c r="D487" s="163">
        <v>4793.7200000000012</v>
      </c>
      <c r="E487" s="185" t="s">
        <v>4559</v>
      </c>
      <c r="F487" s="3"/>
      <c r="G487" s="3"/>
      <c r="H487" s="3"/>
      <c r="I487" s="3"/>
      <c r="J487" s="3"/>
      <c r="K487" s="3"/>
      <c r="L487" s="3"/>
      <c r="M487" s="3"/>
      <c r="N487" s="3"/>
      <c r="O487" s="3"/>
      <c r="P487" s="3"/>
      <c r="Q487" s="3"/>
      <c r="R487" s="3"/>
    </row>
    <row r="488" spans="1:18" ht="24" x14ac:dyDescent="0.2">
      <c r="A488" s="168" t="s">
        <v>4557</v>
      </c>
      <c r="B488" s="168" t="s">
        <v>2150</v>
      </c>
      <c r="C488" s="169" t="s">
        <v>2151</v>
      </c>
      <c r="D488" s="163">
        <v>5883</v>
      </c>
      <c r="E488" s="185" t="s">
        <v>4559</v>
      </c>
      <c r="F488" s="3"/>
      <c r="G488" s="3"/>
      <c r="H488" s="3"/>
      <c r="I488" s="3"/>
      <c r="J488" s="3"/>
      <c r="K488" s="3"/>
      <c r="L488" s="3"/>
      <c r="M488" s="3"/>
      <c r="N488" s="3"/>
      <c r="O488" s="3"/>
      <c r="P488" s="3"/>
      <c r="Q488" s="3"/>
      <c r="R488" s="3"/>
    </row>
    <row r="489" spans="1:18" ht="24" x14ac:dyDescent="0.2">
      <c r="A489" s="168" t="s">
        <v>4557</v>
      </c>
      <c r="B489" s="168" t="s">
        <v>2152</v>
      </c>
      <c r="C489" s="169" t="s">
        <v>2153</v>
      </c>
      <c r="D489" s="163">
        <v>6290</v>
      </c>
      <c r="E489" s="185" t="s">
        <v>4559</v>
      </c>
      <c r="F489" s="3"/>
      <c r="G489" s="3"/>
      <c r="H489" s="3"/>
      <c r="I489" s="3"/>
      <c r="J489" s="3"/>
      <c r="K489" s="3"/>
      <c r="L489" s="3"/>
      <c r="M489" s="3"/>
      <c r="N489" s="3"/>
      <c r="O489" s="3"/>
      <c r="P489" s="3"/>
      <c r="Q489" s="3"/>
      <c r="R489" s="3"/>
    </row>
    <row r="490" spans="1:18" x14ac:dyDescent="0.2">
      <c r="A490" s="168" t="s">
        <v>4557</v>
      </c>
      <c r="B490" s="168" t="s">
        <v>2160</v>
      </c>
      <c r="C490" s="169" t="s">
        <v>2161</v>
      </c>
      <c r="D490" s="163">
        <v>240.5</v>
      </c>
      <c r="E490" s="185" t="s">
        <v>4559</v>
      </c>
      <c r="F490" s="3"/>
      <c r="G490" s="3"/>
      <c r="H490" s="3"/>
      <c r="I490" s="3"/>
      <c r="J490" s="3"/>
      <c r="K490" s="3"/>
      <c r="L490" s="3"/>
      <c r="M490" s="3"/>
      <c r="N490" s="3"/>
      <c r="O490" s="3"/>
      <c r="P490" s="3"/>
      <c r="Q490" s="3"/>
      <c r="R490" s="3"/>
    </row>
    <row r="491" spans="1:18" ht="36" x14ac:dyDescent="0.2">
      <c r="A491" s="168" t="s">
        <v>4557</v>
      </c>
      <c r="B491" s="168" t="s">
        <v>2089</v>
      </c>
      <c r="C491" s="169" t="s">
        <v>2090</v>
      </c>
      <c r="D491" s="184">
        <v>14792.6</v>
      </c>
      <c r="E491" s="185" t="s">
        <v>4559</v>
      </c>
      <c r="F491" s="3"/>
      <c r="G491" s="3"/>
      <c r="H491" s="3"/>
      <c r="I491" s="3"/>
      <c r="J491" s="3"/>
      <c r="K491" s="3"/>
      <c r="L491" s="3"/>
      <c r="M491" s="3"/>
      <c r="N491" s="3"/>
      <c r="O491" s="3"/>
      <c r="P491" s="3"/>
      <c r="Q491" s="3"/>
      <c r="R491" s="3"/>
    </row>
    <row r="492" spans="1:18" ht="36" x14ac:dyDescent="0.2">
      <c r="A492" s="168" t="s">
        <v>4557</v>
      </c>
      <c r="B492" s="168" t="s">
        <v>2091</v>
      </c>
      <c r="C492" s="169" t="s">
        <v>2092</v>
      </c>
      <c r="D492" s="184">
        <v>18733.840000000004</v>
      </c>
      <c r="E492" s="185" t="s">
        <v>4559</v>
      </c>
      <c r="F492" s="3"/>
      <c r="G492" s="3"/>
      <c r="H492" s="3"/>
      <c r="I492" s="3"/>
      <c r="J492" s="3"/>
      <c r="K492" s="3"/>
      <c r="L492" s="3"/>
      <c r="M492" s="3"/>
      <c r="N492" s="3"/>
      <c r="O492" s="3"/>
      <c r="P492" s="3"/>
      <c r="Q492" s="3"/>
      <c r="R492" s="3"/>
    </row>
    <row r="493" spans="1:18" ht="24" x14ac:dyDescent="0.2">
      <c r="A493" s="168" t="s">
        <v>4557</v>
      </c>
      <c r="B493" s="168" t="s">
        <v>559</v>
      </c>
      <c r="C493" s="169" t="s">
        <v>560</v>
      </c>
      <c r="D493" s="163">
        <v>658.6</v>
      </c>
      <c r="E493" s="185" t="s">
        <v>4559</v>
      </c>
      <c r="F493" s="3"/>
      <c r="G493" s="3"/>
      <c r="H493" s="3"/>
      <c r="I493" s="3"/>
      <c r="J493" s="3"/>
      <c r="K493" s="3"/>
      <c r="L493" s="3"/>
      <c r="M493" s="3"/>
      <c r="N493" s="3"/>
      <c r="O493" s="3"/>
      <c r="P493" s="3"/>
      <c r="Q493" s="3"/>
      <c r="R493" s="3"/>
    </row>
    <row r="494" spans="1:18" ht="24" x14ac:dyDescent="0.2">
      <c r="A494" s="168" t="s">
        <v>4557</v>
      </c>
      <c r="B494" s="168" t="s">
        <v>557</v>
      </c>
      <c r="C494" s="169" t="s">
        <v>558</v>
      </c>
      <c r="D494" s="163">
        <v>781.44</v>
      </c>
      <c r="E494" s="185" t="s">
        <v>4559</v>
      </c>
      <c r="F494" s="3"/>
      <c r="G494" s="3"/>
      <c r="H494" s="3"/>
      <c r="I494" s="3"/>
      <c r="J494" s="3"/>
      <c r="K494" s="3"/>
      <c r="L494" s="3"/>
      <c r="M494" s="3"/>
      <c r="N494" s="3"/>
      <c r="O494" s="3"/>
      <c r="P494" s="3"/>
      <c r="Q494" s="3"/>
      <c r="R494" s="3"/>
    </row>
    <row r="495" spans="1:18" ht="24" x14ac:dyDescent="0.2">
      <c r="A495" s="168" t="s">
        <v>4557</v>
      </c>
      <c r="B495" s="172" t="s">
        <v>563</v>
      </c>
      <c r="C495" s="169" t="s">
        <v>564</v>
      </c>
      <c r="D495" s="163">
        <v>753.32000000000016</v>
      </c>
      <c r="E495" s="185" t="s">
        <v>4559</v>
      </c>
      <c r="F495" s="3"/>
      <c r="G495" s="3"/>
      <c r="H495" s="3"/>
      <c r="I495" s="3"/>
      <c r="J495" s="3"/>
      <c r="K495" s="3"/>
      <c r="L495" s="3"/>
      <c r="M495" s="3"/>
      <c r="N495" s="3"/>
      <c r="O495" s="3"/>
      <c r="P495" s="3"/>
      <c r="Q495" s="3"/>
      <c r="R495" s="3"/>
    </row>
    <row r="496" spans="1:18" ht="24" x14ac:dyDescent="0.2">
      <c r="A496" s="168" t="s">
        <v>4557</v>
      </c>
      <c r="B496" s="172" t="s">
        <v>561</v>
      </c>
      <c r="C496" s="169" t="s">
        <v>562</v>
      </c>
      <c r="D496" s="163">
        <v>849.5200000000001</v>
      </c>
      <c r="E496" s="185" t="s">
        <v>4559</v>
      </c>
      <c r="F496" s="3"/>
      <c r="G496" s="3"/>
      <c r="H496" s="3"/>
      <c r="I496" s="3"/>
      <c r="J496" s="3"/>
      <c r="K496" s="3"/>
      <c r="L496" s="3"/>
      <c r="M496" s="3"/>
      <c r="N496" s="3"/>
      <c r="O496" s="3"/>
      <c r="P496" s="3"/>
      <c r="Q496" s="3"/>
      <c r="R496" s="3"/>
    </row>
    <row r="497" spans="1:18" ht="24" x14ac:dyDescent="0.2">
      <c r="A497" s="168" t="s">
        <v>4557</v>
      </c>
      <c r="B497" s="168" t="s">
        <v>583</v>
      </c>
      <c r="C497" s="169" t="s">
        <v>584</v>
      </c>
      <c r="D497" s="163">
        <v>633.44000000000005</v>
      </c>
      <c r="E497" s="185" t="s">
        <v>4559</v>
      </c>
      <c r="F497" s="3"/>
      <c r="G497" s="3"/>
      <c r="H497" s="3"/>
      <c r="I497" s="3"/>
      <c r="J497" s="3"/>
      <c r="K497" s="3"/>
      <c r="L497" s="3"/>
      <c r="M497" s="3"/>
      <c r="N497" s="3"/>
      <c r="O497" s="3"/>
      <c r="P497" s="3"/>
      <c r="Q497" s="3"/>
      <c r="R497" s="3"/>
    </row>
    <row r="498" spans="1:18" ht="24" x14ac:dyDescent="0.2">
      <c r="A498" s="168" t="s">
        <v>4557</v>
      </c>
      <c r="B498" s="168" t="s">
        <v>581</v>
      </c>
      <c r="C498" s="169" t="s">
        <v>582</v>
      </c>
      <c r="D498" s="163">
        <v>750.36000000000013</v>
      </c>
      <c r="E498" s="185" t="s">
        <v>4559</v>
      </c>
      <c r="F498" s="3"/>
      <c r="G498" s="3"/>
      <c r="H498" s="3"/>
      <c r="I498" s="3"/>
      <c r="J498" s="3"/>
      <c r="K498" s="3"/>
      <c r="L498" s="3"/>
      <c r="M498" s="3"/>
      <c r="N498" s="3"/>
      <c r="O498" s="3"/>
      <c r="P498" s="3"/>
      <c r="Q498" s="3"/>
      <c r="R498" s="3"/>
    </row>
    <row r="499" spans="1:18" x14ac:dyDescent="0.2">
      <c r="A499" s="168" t="s">
        <v>4557</v>
      </c>
      <c r="B499" s="168" t="s">
        <v>579</v>
      </c>
      <c r="C499" s="169" t="s">
        <v>580</v>
      </c>
      <c r="D499" s="163">
        <v>452.88000000000005</v>
      </c>
      <c r="E499" s="185" t="s">
        <v>4559</v>
      </c>
      <c r="F499" s="3"/>
      <c r="G499" s="3"/>
      <c r="H499" s="3"/>
      <c r="I499" s="3"/>
      <c r="J499" s="3"/>
      <c r="K499" s="3"/>
      <c r="L499" s="3"/>
      <c r="M499" s="3"/>
      <c r="N499" s="3"/>
      <c r="O499" s="3"/>
      <c r="P499" s="3"/>
      <c r="Q499" s="3"/>
      <c r="R499" s="3"/>
    </row>
    <row r="500" spans="1:18" ht="24" x14ac:dyDescent="0.2">
      <c r="A500" s="168" t="s">
        <v>4557</v>
      </c>
      <c r="B500" s="168" t="s">
        <v>577</v>
      </c>
      <c r="C500" s="169" t="s">
        <v>578</v>
      </c>
      <c r="D500" s="163">
        <v>583.12000000000012</v>
      </c>
      <c r="E500" s="185" t="s">
        <v>4559</v>
      </c>
      <c r="F500" s="3"/>
      <c r="G500" s="3"/>
      <c r="H500" s="3"/>
      <c r="I500" s="3"/>
      <c r="J500" s="3"/>
      <c r="K500" s="3"/>
      <c r="L500" s="3"/>
      <c r="M500" s="3"/>
      <c r="N500" s="3"/>
      <c r="O500" s="3"/>
      <c r="P500" s="3"/>
      <c r="Q500" s="3"/>
      <c r="R500" s="3"/>
    </row>
    <row r="501" spans="1:18" ht="24" x14ac:dyDescent="0.2">
      <c r="A501" s="168" t="s">
        <v>4557</v>
      </c>
      <c r="B501" s="168" t="s">
        <v>575</v>
      </c>
      <c r="C501" s="169" t="s">
        <v>576</v>
      </c>
      <c r="D501" s="163">
        <v>1419.3200000000002</v>
      </c>
      <c r="E501" s="185" t="s">
        <v>4559</v>
      </c>
      <c r="F501" s="3"/>
      <c r="G501" s="3"/>
      <c r="H501" s="3"/>
      <c r="I501" s="3"/>
      <c r="J501" s="3"/>
      <c r="K501" s="3"/>
      <c r="L501" s="3"/>
      <c r="M501" s="3"/>
      <c r="N501" s="3"/>
      <c r="O501" s="3"/>
      <c r="P501" s="3"/>
      <c r="Q501" s="3"/>
      <c r="R501" s="3"/>
    </row>
    <row r="502" spans="1:18" ht="36" x14ac:dyDescent="0.2">
      <c r="A502" s="168" t="s">
        <v>4557</v>
      </c>
      <c r="B502" s="168" t="s">
        <v>573</v>
      </c>
      <c r="C502" s="169" t="s">
        <v>574</v>
      </c>
      <c r="D502" s="180">
        <v>1614.6800000000003</v>
      </c>
      <c r="E502" s="185" t="s">
        <v>4559</v>
      </c>
      <c r="F502" s="3"/>
      <c r="G502" s="3"/>
      <c r="H502" s="3"/>
      <c r="I502" s="3"/>
      <c r="J502" s="3"/>
      <c r="K502" s="3"/>
      <c r="L502" s="3"/>
      <c r="M502" s="3"/>
      <c r="N502" s="3"/>
      <c r="O502" s="3"/>
      <c r="P502" s="3"/>
      <c r="Q502" s="3"/>
      <c r="R502" s="3"/>
    </row>
    <row r="503" spans="1:18" ht="24" x14ac:dyDescent="0.2">
      <c r="A503" s="168" t="s">
        <v>4557</v>
      </c>
      <c r="B503" s="168" t="s">
        <v>567</v>
      </c>
      <c r="C503" s="169" t="s">
        <v>568</v>
      </c>
      <c r="D503" s="163">
        <v>1260.96</v>
      </c>
      <c r="E503" s="185" t="s">
        <v>4559</v>
      </c>
      <c r="F503" s="3"/>
      <c r="G503" s="3"/>
      <c r="H503" s="3"/>
      <c r="I503" s="3"/>
      <c r="J503" s="3"/>
      <c r="K503" s="3"/>
      <c r="L503" s="3"/>
      <c r="M503" s="3"/>
      <c r="N503" s="3"/>
      <c r="O503" s="3"/>
      <c r="P503" s="3"/>
      <c r="Q503" s="3"/>
      <c r="R503" s="3"/>
    </row>
    <row r="504" spans="1:18" ht="36" x14ac:dyDescent="0.2">
      <c r="A504" s="168" t="s">
        <v>4557</v>
      </c>
      <c r="B504" s="168" t="s">
        <v>565</v>
      </c>
      <c r="C504" s="169" t="s">
        <v>566</v>
      </c>
      <c r="D504" s="163">
        <v>1392.6800000000003</v>
      </c>
      <c r="E504" s="185" t="s">
        <v>4559</v>
      </c>
      <c r="F504" s="3"/>
      <c r="G504" s="3"/>
      <c r="H504" s="3"/>
      <c r="I504" s="3"/>
      <c r="J504" s="3"/>
      <c r="K504" s="3"/>
      <c r="L504" s="3"/>
      <c r="M504" s="3"/>
      <c r="N504" s="3"/>
      <c r="O504" s="3"/>
      <c r="P504" s="3"/>
      <c r="Q504" s="3"/>
      <c r="R504" s="3"/>
    </row>
    <row r="505" spans="1:18" ht="24" x14ac:dyDescent="0.2">
      <c r="A505" s="168" t="s">
        <v>4557</v>
      </c>
      <c r="B505" s="168" t="s">
        <v>571</v>
      </c>
      <c r="C505" s="169" t="s">
        <v>572</v>
      </c>
      <c r="D505" s="163">
        <v>1121.8399999999999</v>
      </c>
      <c r="E505" s="185" t="s">
        <v>4559</v>
      </c>
      <c r="F505" s="3"/>
      <c r="G505" s="3"/>
      <c r="H505" s="3"/>
      <c r="I505" s="3"/>
      <c r="J505" s="3"/>
      <c r="K505" s="3"/>
      <c r="L505" s="3"/>
      <c r="M505" s="3"/>
      <c r="N505" s="3"/>
      <c r="O505" s="3"/>
      <c r="P505" s="3"/>
      <c r="Q505" s="3"/>
      <c r="R505" s="3"/>
    </row>
    <row r="506" spans="1:18" ht="24" x14ac:dyDescent="0.2">
      <c r="A506" s="168" t="s">
        <v>4557</v>
      </c>
      <c r="B506" s="168" t="s">
        <v>569</v>
      </c>
      <c r="C506" s="169" t="s">
        <v>570</v>
      </c>
      <c r="D506" s="163">
        <v>1223.96</v>
      </c>
      <c r="E506" s="185" t="s">
        <v>4559</v>
      </c>
      <c r="F506" s="3"/>
      <c r="G506" s="3"/>
      <c r="H506" s="3"/>
      <c r="I506" s="3"/>
      <c r="J506" s="3"/>
      <c r="K506" s="3"/>
      <c r="L506" s="3"/>
      <c r="M506" s="3"/>
      <c r="N506" s="3"/>
      <c r="O506" s="3"/>
      <c r="P506" s="3"/>
      <c r="Q506" s="3"/>
      <c r="R506" s="3"/>
    </row>
    <row r="507" spans="1:18" ht="24" x14ac:dyDescent="0.2">
      <c r="A507" s="168" t="s">
        <v>4557</v>
      </c>
      <c r="B507" s="168" t="s">
        <v>629</v>
      </c>
      <c r="C507" s="169" t="s">
        <v>630</v>
      </c>
      <c r="D507" s="163">
        <v>156.14000000000001</v>
      </c>
      <c r="E507" s="185" t="s">
        <v>4559</v>
      </c>
      <c r="F507" s="3"/>
      <c r="G507" s="3"/>
      <c r="H507" s="3"/>
      <c r="I507" s="3"/>
      <c r="J507" s="3"/>
      <c r="K507" s="3"/>
      <c r="L507" s="3"/>
      <c r="M507" s="3"/>
      <c r="N507" s="3"/>
      <c r="O507" s="3"/>
      <c r="P507" s="3"/>
      <c r="Q507" s="3"/>
      <c r="R507" s="3"/>
    </row>
    <row r="508" spans="1:18" x14ac:dyDescent="0.2">
      <c r="A508" s="168" t="s">
        <v>4557</v>
      </c>
      <c r="B508" s="168" t="s">
        <v>631</v>
      </c>
      <c r="C508" s="169" t="s">
        <v>632</v>
      </c>
      <c r="D508" s="180">
        <v>166.34</v>
      </c>
      <c r="E508" s="185" t="s">
        <v>4559</v>
      </c>
      <c r="F508" s="3"/>
      <c r="G508" s="3"/>
      <c r="H508" s="3"/>
      <c r="I508" s="3"/>
      <c r="J508" s="3"/>
      <c r="K508" s="3"/>
      <c r="L508" s="3"/>
      <c r="M508" s="3"/>
      <c r="N508" s="3"/>
      <c r="O508" s="3"/>
      <c r="P508" s="3"/>
      <c r="Q508" s="3"/>
      <c r="R508" s="3"/>
    </row>
    <row r="509" spans="1:18" ht="24" x14ac:dyDescent="0.2">
      <c r="A509" s="168" t="s">
        <v>4557</v>
      </c>
      <c r="B509" s="168" t="s">
        <v>633</v>
      </c>
      <c r="C509" s="169" t="s">
        <v>634</v>
      </c>
      <c r="D509" s="182">
        <v>240.5</v>
      </c>
      <c r="E509" s="185" t="s">
        <v>4559</v>
      </c>
      <c r="F509" s="3"/>
      <c r="G509" s="3"/>
      <c r="H509" s="3"/>
      <c r="I509" s="3"/>
      <c r="J509" s="3"/>
      <c r="K509" s="3"/>
      <c r="L509" s="3"/>
      <c r="M509" s="3"/>
      <c r="N509" s="3"/>
      <c r="O509" s="3"/>
      <c r="P509" s="3"/>
      <c r="Q509" s="3"/>
      <c r="R509" s="3"/>
    </row>
    <row r="510" spans="1:18" x14ac:dyDescent="0.2">
      <c r="A510" s="168" t="s">
        <v>4557</v>
      </c>
      <c r="B510" s="168" t="s">
        <v>635</v>
      </c>
      <c r="C510" s="169" t="s">
        <v>636</v>
      </c>
      <c r="D510" s="163">
        <v>219.78000000000003</v>
      </c>
      <c r="E510" s="185" t="s">
        <v>4559</v>
      </c>
      <c r="F510" s="3"/>
      <c r="G510" s="3"/>
      <c r="H510" s="3"/>
      <c r="I510" s="3"/>
      <c r="J510" s="3"/>
      <c r="K510" s="3"/>
      <c r="L510" s="3"/>
      <c r="M510" s="3"/>
      <c r="N510" s="3"/>
      <c r="O510" s="3"/>
      <c r="P510" s="3"/>
      <c r="Q510" s="3"/>
      <c r="R510" s="3"/>
    </row>
    <row r="511" spans="1:18" x14ac:dyDescent="0.2">
      <c r="A511" s="168" t="s">
        <v>4557</v>
      </c>
      <c r="B511" s="169" t="s">
        <v>1448</v>
      </c>
      <c r="C511" s="169" t="s">
        <v>1449</v>
      </c>
      <c r="D511" s="163">
        <v>667.48</v>
      </c>
      <c r="E511" s="185" t="s">
        <v>4559</v>
      </c>
      <c r="F511" s="3"/>
      <c r="G511" s="3"/>
      <c r="H511" s="3"/>
      <c r="I511" s="3"/>
      <c r="J511" s="3"/>
      <c r="K511" s="3"/>
      <c r="L511" s="3"/>
      <c r="M511" s="3"/>
      <c r="N511" s="3"/>
      <c r="O511" s="3"/>
      <c r="P511" s="3"/>
      <c r="Q511" s="3"/>
      <c r="R511" s="3"/>
    </row>
    <row r="512" spans="1:18" x14ac:dyDescent="0.2">
      <c r="A512" s="168" t="s">
        <v>4557</v>
      </c>
      <c r="B512" s="169" t="s">
        <v>1450</v>
      </c>
      <c r="C512" s="169" t="s">
        <v>1451</v>
      </c>
      <c r="D512" s="163">
        <v>1138.1200000000001</v>
      </c>
      <c r="E512" s="185" t="s">
        <v>4559</v>
      </c>
      <c r="F512" s="3"/>
      <c r="G512" s="3"/>
      <c r="H512" s="3"/>
      <c r="I512" s="3"/>
      <c r="J512" s="3"/>
      <c r="K512" s="3"/>
      <c r="L512" s="3"/>
      <c r="M512" s="3"/>
      <c r="N512" s="3"/>
      <c r="O512" s="3"/>
      <c r="P512" s="3"/>
      <c r="Q512" s="3"/>
      <c r="R512" s="3"/>
    </row>
    <row r="513" spans="1:18" x14ac:dyDescent="0.2">
      <c r="A513" s="168" t="s">
        <v>4557</v>
      </c>
      <c r="B513" s="169" t="s">
        <v>1452</v>
      </c>
      <c r="C513" s="169" t="s">
        <v>1453</v>
      </c>
      <c r="D513" s="163">
        <v>677.84000000000015</v>
      </c>
      <c r="E513" s="185" t="s">
        <v>4559</v>
      </c>
      <c r="F513" s="3"/>
      <c r="G513" s="3"/>
      <c r="H513" s="3"/>
      <c r="I513" s="3"/>
      <c r="J513" s="3"/>
      <c r="K513" s="3"/>
      <c r="L513" s="3"/>
      <c r="M513" s="3"/>
      <c r="N513" s="3"/>
      <c r="O513" s="3"/>
      <c r="P513" s="3"/>
      <c r="Q513" s="3"/>
      <c r="R513" s="3"/>
    </row>
    <row r="514" spans="1:18" x14ac:dyDescent="0.2">
      <c r="A514" s="168" t="s">
        <v>4557</v>
      </c>
      <c r="B514" s="169" t="s">
        <v>1456</v>
      </c>
      <c r="C514" s="169" t="s">
        <v>1457</v>
      </c>
      <c r="D514" s="163">
        <v>677.84000000000015</v>
      </c>
      <c r="E514" s="185" t="s">
        <v>4559</v>
      </c>
      <c r="F514" s="3"/>
      <c r="G514" s="3"/>
      <c r="H514" s="3"/>
      <c r="I514" s="3"/>
      <c r="J514" s="3"/>
      <c r="K514" s="3"/>
      <c r="L514" s="3"/>
      <c r="M514" s="3"/>
      <c r="N514" s="3"/>
      <c r="O514" s="3"/>
      <c r="P514" s="3"/>
      <c r="Q514" s="3"/>
      <c r="R514" s="3"/>
    </row>
    <row r="515" spans="1:18" ht="24" x14ac:dyDescent="0.2">
      <c r="A515" s="168" t="s">
        <v>4557</v>
      </c>
      <c r="B515" s="169" t="s">
        <v>1454</v>
      </c>
      <c r="C515" s="169" t="s">
        <v>1455</v>
      </c>
      <c r="D515" s="163">
        <v>677.84000000000015</v>
      </c>
      <c r="E515" s="185" t="s">
        <v>4559</v>
      </c>
      <c r="F515" s="3"/>
      <c r="G515" s="3"/>
      <c r="H515" s="3"/>
      <c r="I515" s="3"/>
      <c r="J515" s="3"/>
      <c r="K515" s="3"/>
      <c r="L515" s="3"/>
      <c r="M515" s="3"/>
      <c r="N515" s="3"/>
      <c r="O515" s="3"/>
      <c r="P515" s="3"/>
      <c r="Q515" s="3"/>
      <c r="R515" s="3"/>
    </row>
    <row r="516" spans="1:18" x14ac:dyDescent="0.2">
      <c r="A516" s="168" t="s">
        <v>4557</v>
      </c>
      <c r="B516" s="168" t="s">
        <v>1386</v>
      </c>
      <c r="C516" s="169" t="s">
        <v>1387</v>
      </c>
      <c r="D516" s="163">
        <v>481</v>
      </c>
      <c r="E516" s="185" t="s">
        <v>4559</v>
      </c>
      <c r="F516" s="3"/>
      <c r="G516" s="3"/>
      <c r="H516" s="3"/>
      <c r="I516" s="3"/>
      <c r="J516" s="3"/>
      <c r="K516" s="3"/>
      <c r="L516" s="3"/>
      <c r="M516" s="3"/>
      <c r="N516" s="3"/>
      <c r="O516" s="3"/>
      <c r="P516" s="3"/>
      <c r="Q516" s="3"/>
      <c r="R516" s="3"/>
    </row>
    <row r="517" spans="1:18" x14ac:dyDescent="0.2">
      <c r="A517" s="168" t="s">
        <v>4557</v>
      </c>
      <c r="B517" s="168" t="s">
        <v>1388</v>
      </c>
      <c r="C517" s="169" t="s">
        <v>1389</v>
      </c>
      <c r="D517" s="163">
        <v>80.5</v>
      </c>
      <c r="E517" s="185" t="s">
        <v>4559</v>
      </c>
      <c r="F517" s="3"/>
      <c r="G517" s="3"/>
      <c r="H517" s="3"/>
      <c r="I517" s="3"/>
      <c r="J517" s="3"/>
      <c r="K517" s="3"/>
      <c r="L517" s="3"/>
      <c r="M517" s="3"/>
      <c r="N517" s="3"/>
      <c r="O517" s="3"/>
      <c r="P517" s="3"/>
      <c r="Q517" s="3"/>
      <c r="R517" s="3"/>
    </row>
    <row r="518" spans="1:18" x14ac:dyDescent="0.2">
      <c r="A518" s="168" t="s">
        <v>4557</v>
      </c>
      <c r="B518" s="168" t="s">
        <v>1390</v>
      </c>
      <c r="C518" s="169" t="s">
        <v>1391</v>
      </c>
      <c r="D518" s="163">
        <v>80.5</v>
      </c>
      <c r="E518" s="185" t="s">
        <v>4559</v>
      </c>
      <c r="F518" s="3"/>
      <c r="G518" s="3"/>
      <c r="H518" s="3"/>
      <c r="I518" s="3"/>
      <c r="J518" s="3"/>
      <c r="K518" s="3"/>
      <c r="L518" s="3"/>
      <c r="M518" s="3"/>
      <c r="N518" s="3"/>
      <c r="O518" s="3"/>
      <c r="P518" s="3"/>
      <c r="Q518" s="3"/>
      <c r="R518" s="3"/>
    </row>
    <row r="519" spans="1:18" x14ac:dyDescent="0.2">
      <c r="A519" s="168" t="s">
        <v>4557</v>
      </c>
      <c r="B519" s="168" t="s">
        <v>743</v>
      </c>
      <c r="C519" s="169" t="s">
        <v>744</v>
      </c>
      <c r="D519" s="163">
        <v>446.96000000000004</v>
      </c>
      <c r="E519" s="185" t="s">
        <v>4559</v>
      </c>
      <c r="F519" s="3"/>
      <c r="G519" s="3"/>
      <c r="H519" s="3"/>
      <c r="I519" s="3"/>
      <c r="J519" s="3"/>
      <c r="K519" s="3"/>
      <c r="L519" s="3"/>
      <c r="M519" s="3"/>
      <c r="N519" s="3"/>
      <c r="O519" s="3"/>
      <c r="P519" s="3"/>
      <c r="Q519" s="3"/>
      <c r="R519" s="3"/>
    </row>
    <row r="520" spans="1:18" x14ac:dyDescent="0.2">
      <c r="A520" s="168" t="s">
        <v>4557</v>
      </c>
      <c r="B520" s="169" t="s">
        <v>1459</v>
      </c>
      <c r="C520" s="169" t="s">
        <v>1460</v>
      </c>
      <c r="D520" s="163">
        <v>683.7600000000001</v>
      </c>
      <c r="E520" s="185" t="s">
        <v>4559</v>
      </c>
      <c r="F520" s="3"/>
      <c r="G520" s="3"/>
      <c r="H520" s="3"/>
      <c r="I520" s="3"/>
      <c r="J520" s="3"/>
      <c r="K520" s="3"/>
      <c r="L520" s="3"/>
      <c r="M520" s="3"/>
      <c r="N520" s="3"/>
      <c r="O520" s="3"/>
      <c r="P520" s="3"/>
      <c r="Q520" s="3"/>
      <c r="R520" s="3"/>
    </row>
    <row r="521" spans="1:18" x14ac:dyDescent="0.2">
      <c r="A521" s="168" t="s">
        <v>4557</v>
      </c>
      <c r="B521" s="169" t="s">
        <v>1461</v>
      </c>
      <c r="C521" s="169" t="s">
        <v>1462</v>
      </c>
      <c r="D521" s="163">
        <v>209.42000000000002</v>
      </c>
      <c r="E521" s="185" t="s">
        <v>4559</v>
      </c>
      <c r="F521" s="3"/>
      <c r="G521" s="3"/>
      <c r="H521" s="3"/>
      <c r="I521" s="3"/>
      <c r="J521" s="3"/>
      <c r="K521" s="3"/>
      <c r="L521" s="3"/>
      <c r="M521" s="3"/>
      <c r="N521" s="3"/>
      <c r="O521" s="3"/>
      <c r="P521" s="3"/>
      <c r="Q521" s="3"/>
      <c r="R521" s="3"/>
    </row>
    <row r="522" spans="1:18" x14ac:dyDescent="0.2">
      <c r="A522" s="168" t="s">
        <v>4557</v>
      </c>
      <c r="B522" s="168" t="s">
        <v>2162</v>
      </c>
      <c r="C522" s="169" t="s">
        <v>2163</v>
      </c>
      <c r="D522" s="163">
        <v>324.86000000000007</v>
      </c>
      <c r="E522" s="185" t="s">
        <v>4559</v>
      </c>
      <c r="F522" s="3"/>
      <c r="G522" s="3"/>
      <c r="H522" s="3"/>
      <c r="I522" s="3"/>
      <c r="J522" s="3"/>
      <c r="K522" s="3"/>
      <c r="L522" s="3"/>
      <c r="M522" s="3"/>
      <c r="N522" s="3"/>
      <c r="O522" s="3"/>
      <c r="P522" s="3"/>
      <c r="Q522" s="3"/>
      <c r="R522" s="3"/>
    </row>
    <row r="523" spans="1:18" x14ac:dyDescent="0.2">
      <c r="A523" s="168" t="s">
        <v>4557</v>
      </c>
      <c r="B523" s="168" t="s">
        <v>2170</v>
      </c>
      <c r="C523" s="169" t="s">
        <v>2171</v>
      </c>
      <c r="D523" s="163">
        <v>1928.4400000000003</v>
      </c>
      <c r="E523" s="185" t="s">
        <v>4559</v>
      </c>
      <c r="F523" s="3"/>
      <c r="G523" s="3"/>
      <c r="H523" s="3"/>
      <c r="I523" s="3"/>
      <c r="J523" s="3"/>
      <c r="K523" s="3"/>
      <c r="L523" s="3"/>
      <c r="M523" s="3"/>
      <c r="N523" s="3"/>
      <c r="O523" s="3"/>
      <c r="P523" s="3"/>
      <c r="Q523" s="3"/>
      <c r="R523" s="3"/>
    </row>
    <row r="524" spans="1:18" x14ac:dyDescent="0.2">
      <c r="A524" s="168" t="s">
        <v>4557</v>
      </c>
      <c r="B524" s="168" t="s">
        <v>2172</v>
      </c>
      <c r="C524" s="169" t="s">
        <v>2173</v>
      </c>
      <c r="D524" s="163">
        <v>2698.0400000000004</v>
      </c>
      <c r="E524" s="185" t="s">
        <v>4559</v>
      </c>
      <c r="F524" s="3"/>
      <c r="G524" s="3"/>
      <c r="H524" s="3"/>
      <c r="I524" s="3"/>
      <c r="J524" s="3"/>
      <c r="K524" s="3"/>
      <c r="L524" s="3"/>
      <c r="M524" s="3"/>
      <c r="N524" s="3"/>
      <c r="O524" s="3"/>
      <c r="P524" s="3"/>
      <c r="Q524" s="3"/>
      <c r="R524" s="3"/>
    </row>
    <row r="525" spans="1:18" x14ac:dyDescent="0.2">
      <c r="A525" s="168" t="s">
        <v>4557</v>
      </c>
      <c r="B525" s="168" t="s">
        <v>2164</v>
      </c>
      <c r="C525" s="169" t="s">
        <v>2165</v>
      </c>
      <c r="D525" s="163">
        <v>812.5200000000001</v>
      </c>
      <c r="E525" s="185" t="s">
        <v>4559</v>
      </c>
      <c r="F525" s="3"/>
      <c r="G525" s="3"/>
      <c r="H525" s="3"/>
      <c r="I525" s="3"/>
      <c r="J525" s="3"/>
      <c r="K525" s="3"/>
      <c r="L525" s="3"/>
      <c r="M525" s="3"/>
      <c r="N525" s="3"/>
      <c r="O525" s="3"/>
      <c r="P525" s="3"/>
      <c r="Q525" s="3"/>
      <c r="R525" s="3"/>
    </row>
    <row r="526" spans="1:18" x14ac:dyDescent="0.2">
      <c r="A526" s="168" t="s">
        <v>4557</v>
      </c>
      <c r="B526" s="168" t="s">
        <v>2166</v>
      </c>
      <c r="C526" s="169" t="s">
        <v>2167</v>
      </c>
      <c r="D526" s="163">
        <v>1352.7200000000003</v>
      </c>
      <c r="E526" s="185" t="s">
        <v>4559</v>
      </c>
      <c r="F526" s="3"/>
      <c r="G526" s="3"/>
      <c r="H526" s="3"/>
      <c r="I526" s="3"/>
      <c r="J526" s="3"/>
      <c r="K526" s="3"/>
      <c r="L526" s="3"/>
      <c r="M526" s="3"/>
      <c r="N526" s="3"/>
      <c r="O526" s="3"/>
      <c r="P526" s="3"/>
      <c r="Q526" s="3"/>
      <c r="R526" s="3"/>
    </row>
    <row r="527" spans="1:18" x14ac:dyDescent="0.2">
      <c r="A527" s="168" t="s">
        <v>4557</v>
      </c>
      <c r="B527" s="168" t="s">
        <v>2174</v>
      </c>
      <c r="C527" s="169" t="s">
        <v>2175</v>
      </c>
      <c r="D527" s="163">
        <v>3957.5200000000009</v>
      </c>
      <c r="E527" s="185" t="s">
        <v>4559</v>
      </c>
      <c r="F527" s="3"/>
      <c r="G527" s="3"/>
      <c r="H527" s="3"/>
      <c r="I527" s="3"/>
      <c r="J527" s="3"/>
      <c r="K527" s="3"/>
      <c r="L527" s="3"/>
      <c r="M527" s="3"/>
      <c r="N527" s="3"/>
      <c r="O527" s="3"/>
      <c r="P527" s="3"/>
      <c r="Q527" s="3"/>
      <c r="R527" s="3"/>
    </row>
    <row r="528" spans="1:18" x14ac:dyDescent="0.2">
      <c r="A528" s="168" t="s">
        <v>4557</v>
      </c>
      <c r="B528" s="168" t="s">
        <v>2168</v>
      </c>
      <c r="C528" s="169" t="s">
        <v>2169</v>
      </c>
      <c r="D528" s="163">
        <v>1506.6400000000003</v>
      </c>
      <c r="E528" s="185" t="s">
        <v>4559</v>
      </c>
      <c r="F528" s="3"/>
      <c r="G528" s="3"/>
      <c r="H528" s="3"/>
      <c r="I528" s="3"/>
      <c r="J528" s="3"/>
      <c r="K528" s="3"/>
      <c r="L528" s="3"/>
      <c r="M528" s="3"/>
      <c r="N528" s="3"/>
      <c r="O528" s="3"/>
      <c r="P528" s="3"/>
      <c r="Q528" s="3"/>
      <c r="R528" s="3"/>
    </row>
    <row r="529" spans="1:18" x14ac:dyDescent="0.2">
      <c r="A529" s="168" t="s">
        <v>4557</v>
      </c>
      <c r="B529" s="168" t="s">
        <v>1392</v>
      </c>
      <c r="C529" s="169" t="s">
        <v>1393</v>
      </c>
      <c r="D529" s="163">
        <v>58.300000000000004</v>
      </c>
      <c r="E529" s="185" t="s">
        <v>4559</v>
      </c>
      <c r="F529" s="3"/>
      <c r="G529" s="3"/>
      <c r="H529" s="3"/>
      <c r="I529" s="3"/>
      <c r="J529" s="3"/>
      <c r="K529" s="3"/>
      <c r="L529" s="3"/>
      <c r="M529" s="3"/>
      <c r="N529" s="3"/>
      <c r="O529" s="3"/>
      <c r="P529" s="3"/>
      <c r="Q529" s="3"/>
      <c r="R529" s="3"/>
    </row>
    <row r="530" spans="1:18" x14ac:dyDescent="0.2">
      <c r="A530" s="168" t="s">
        <v>4557</v>
      </c>
      <c r="B530" s="169" t="s">
        <v>1392</v>
      </c>
      <c r="C530" s="169" t="s">
        <v>1393</v>
      </c>
      <c r="D530" s="163">
        <v>58.300000000000004</v>
      </c>
      <c r="E530" s="185" t="s">
        <v>4559</v>
      </c>
      <c r="F530" s="3"/>
      <c r="G530" s="3"/>
      <c r="H530" s="3"/>
      <c r="I530" s="3"/>
      <c r="J530" s="3"/>
      <c r="K530" s="3"/>
      <c r="L530" s="3"/>
      <c r="M530" s="3"/>
      <c r="N530" s="3"/>
      <c r="O530" s="3"/>
      <c r="P530" s="3"/>
      <c r="Q530" s="3"/>
      <c r="R530" s="3"/>
    </row>
    <row r="531" spans="1:18" x14ac:dyDescent="0.2">
      <c r="A531" s="168" t="s">
        <v>4557</v>
      </c>
      <c r="B531" s="168" t="s">
        <v>1689</v>
      </c>
      <c r="C531" s="169" t="s">
        <v>1690</v>
      </c>
      <c r="D531" s="163">
        <v>178.34000000000003</v>
      </c>
      <c r="E531" s="185" t="s">
        <v>4559</v>
      </c>
      <c r="F531" s="3"/>
      <c r="G531" s="3"/>
      <c r="H531" s="3"/>
      <c r="I531" s="3"/>
      <c r="J531" s="3"/>
      <c r="K531" s="3"/>
      <c r="L531" s="3"/>
      <c r="M531" s="3"/>
      <c r="N531" s="3"/>
      <c r="O531" s="3"/>
      <c r="P531" s="3"/>
      <c r="Q531" s="3"/>
      <c r="R531" s="3"/>
    </row>
    <row r="532" spans="1:18" x14ac:dyDescent="0.2">
      <c r="A532" s="168" t="s">
        <v>4557</v>
      </c>
      <c r="B532" s="168" t="s">
        <v>52</v>
      </c>
      <c r="C532" s="169" t="s">
        <v>53</v>
      </c>
      <c r="D532" s="163">
        <v>178.34000000000003</v>
      </c>
      <c r="E532" s="185" t="s">
        <v>4559</v>
      </c>
      <c r="F532" s="3"/>
      <c r="G532" s="3"/>
      <c r="H532" s="3"/>
      <c r="I532" s="3"/>
      <c r="J532" s="3"/>
      <c r="K532" s="3"/>
      <c r="L532" s="3"/>
      <c r="M532" s="3"/>
      <c r="N532" s="3"/>
      <c r="O532" s="3"/>
      <c r="P532" s="3"/>
      <c r="Q532" s="3"/>
      <c r="R532" s="3"/>
    </row>
    <row r="533" spans="1:18" ht="24" x14ac:dyDescent="0.2">
      <c r="A533" s="168" t="s">
        <v>4557</v>
      </c>
      <c r="B533" s="168" t="s">
        <v>587</v>
      </c>
      <c r="C533" s="169" t="s">
        <v>588</v>
      </c>
      <c r="D533" s="163">
        <v>467.68000000000006</v>
      </c>
      <c r="E533" s="185" t="s">
        <v>4559</v>
      </c>
      <c r="F533" s="2"/>
      <c r="G533" s="2"/>
      <c r="H533" s="2"/>
      <c r="I533" s="2"/>
      <c r="J533" s="2"/>
      <c r="K533" s="2"/>
      <c r="L533" s="2"/>
      <c r="M533" s="2"/>
      <c r="N533" s="2"/>
      <c r="O533" s="2"/>
      <c r="P533" s="2"/>
      <c r="Q533" s="2"/>
      <c r="R533" s="2"/>
    </row>
    <row r="534" spans="1:18" ht="24" x14ac:dyDescent="0.2">
      <c r="A534" s="168" t="s">
        <v>4557</v>
      </c>
      <c r="B534" s="168" t="s">
        <v>222</v>
      </c>
      <c r="C534" s="169" t="s">
        <v>223</v>
      </c>
      <c r="D534" s="163">
        <v>469.16000000000008</v>
      </c>
      <c r="E534" s="185" t="s">
        <v>4559</v>
      </c>
      <c r="F534" s="3"/>
      <c r="G534" s="3"/>
      <c r="H534" s="3"/>
      <c r="I534" s="3"/>
      <c r="J534" s="3"/>
      <c r="K534" s="3"/>
      <c r="L534" s="3"/>
      <c r="M534" s="3"/>
      <c r="N534" s="3"/>
      <c r="O534" s="3"/>
      <c r="P534" s="3"/>
      <c r="Q534" s="3"/>
      <c r="R534" s="3"/>
    </row>
    <row r="535" spans="1:18" x14ac:dyDescent="0.2">
      <c r="A535" s="168" t="s">
        <v>4557</v>
      </c>
      <c r="B535" s="168" t="s">
        <v>2130</v>
      </c>
      <c r="C535" s="169" t="s">
        <v>2131</v>
      </c>
      <c r="D535" s="163">
        <v>2573.7200000000003</v>
      </c>
      <c r="E535" s="185" t="s">
        <v>4559</v>
      </c>
      <c r="F535" s="3"/>
      <c r="G535" s="3"/>
      <c r="H535" s="3"/>
      <c r="I535" s="3"/>
      <c r="J535" s="3"/>
      <c r="K535" s="3"/>
      <c r="L535" s="3"/>
      <c r="M535" s="3"/>
      <c r="N535" s="3"/>
      <c r="O535" s="3"/>
      <c r="P535" s="3"/>
      <c r="Q535" s="3"/>
      <c r="R535" s="3"/>
    </row>
    <row r="536" spans="1:18" x14ac:dyDescent="0.2">
      <c r="A536" s="168" t="s">
        <v>4557</v>
      </c>
      <c r="B536" s="168" t="s">
        <v>2132</v>
      </c>
      <c r="C536" s="169" t="s">
        <v>2133</v>
      </c>
      <c r="D536" s="163">
        <v>2752.8</v>
      </c>
      <c r="E536" s="185" t="s">
        <v>4559</v>
      </c>
      <c r="F536" s="3"/>
      <c r="G536" s="3"/>
      <c r="H536" s="3"/>
      <c r="I536" s="3"/>
      <c r="J536" s="3"/>
      <c r="K536" s="3"/>
      <c r="L536" s="3"/>
      <c r="M536" s="3"/>
      <c r="N536" s="3"/>
      <c r="O536" s="3"/>
      <c r="P536" s="3"/>
      <c r="Q536" s="3"/>
      <c r="R536" s="3"/>
    </row>
    <row r="537" spans="1:18" x14ac:dyDescent="0.2">
      <c r="A537" s="168" t="s">
        <v>4557</v>
      </c>
      <c r="B537" s="168" t="s">
        <v>2134</v>
      </c>
      <c r="C537" s="169" t="s">
        <v>2135</v>
      </c>
      <c r="D537" s="163">
        <v>3741.4400000000005</v>
      </c>
      <c r="E537" s="185" t="s">
        <v>4559</v>
      </c>
      <c r="F537" s="3"/>
      <c r="G537" s="3"/>
      <c r="H537" s="3"/>
      <c r="I537" s="3"/>
      <c r="J537" s="3"/>
      <c r="K537" s="3"/>
      <c r="L537" s="3"/>
      <c r="M537" s="3"/>
      <c r="N537" s="3"/>
      <c r="O537" s="3"/>
      <c r="P537" s="3"/>
      <c r="Q537" s="3"/>
      <c r="R537" s="3"/>
    </row>
    <row r="538" spans="1:18" x14ac:dyDescent="0.2">
      <c r="A538" s="168" t="s">
        <v>4557</v>
      </c>
      <c r="B538" s="168" t="s">
        <v>2136</v>
      </c>
      <c r="C538" s="169" t="s">
        <v>2137</v>
      </c>
      <c r="D538" s="163">
        <v>3985.6400000000003</v>
      </c>
      <c r="E538" s="185" t="s">
        <v>4559</v>
      </c>
      <c r="F538" s="3"/>
      <c r="G538" s="3"/>
      <c r="H538" s="3"/>
      <c r="I538" s="3"/>
      <c r="J538" s="3"/>
      <c r="K538" s="3"/>
      <c r="L538" s="3"/>
      <c r="M538" s="3"/>
      <c r="N538" s="3"/>
      <c r="O538" s="3"/>
      <c r="P538" s="3"/>
      <c r="Q538" s="3"/>
      <c r="R538" s="3"/>
    </row>
    <row r="539" spans="1:18" x14ac:dyDescent="0.2">
      <c r="A539" s="168" t="s">
        <v>4557</v>
      </c>
      <c r="B539" s="168" t="s">
        <v>2138</v>
      </c>
      <c r="C539" s="169" t="s">
        <v>2139</v>
      </c>
      <c r="D539" s="163">
        <v>4243.16</v>
      </c>
      <c r="E539" s="185" t="s">
        <v>4559</v>
      </c>
      <c r="F539" s="3"/>
      <c r="G539" s="3"/>
      <c r="H539" s="3"/>
      <c r="I539" s="3"/>
      <c r="J539" s="3"/>
      <c r="K539" s="3"/>
      <c r="L539" s="3"/>
      <c r="M539" s="3"/>
      <c r="N539" s="3"/>
      <c r="O539" s="3"/>
      <c r="P539" s="3"/>
      <c r="Q539" s="3"/>
      <c r="R539" s="3"/>
    </row>
    <row r="540" spans="1:18" x14ac:dyDescent="0.2">
      <c r="A540" s="168" t="s">
        <v>4557</v>
      </c>
      <c r="B540" s="168" t="s">
        <v>2140</v>
      </c>
      <c r="C540" s="169" t="s">
        <v>2141</v>
      </c>
      <c r="D540" s="163">
        <v>4487.3599999999997</v>
      </c>
      <c r="E540" s="185" t="s">
        <v>4559</v>
      </c>
      <c r="F540" s="3"/>
      <c r="G540" s="3"/>
      <c r="H540" s="3"/>
      <c r="I540" s="3"/>
      <c r="J540" s="3"/>
      <c r="K540" s="3"/>
      <c r="L540" s="3"/>
      <c r="M540" s="3"/>
      <c r="N540" s="3"/>
      <c r="O540" s="3"/>
      <c r="P540" s="3"/>
      <c r="Q540" s="3"/>
      <c r="R540" s="3"/>
    </row>
    <row r="541" spans="1:18" x14ac:dyDescent="0.2">
      <c r="A541" s="168" t="s">
        <v>4557</v>
      </c>
      <c r="B541" s="168" t="s">
        <v>2142</v>
      </c>
      <c r="C541" s="169" t="s">
        <v>2143</v>
      </c>
      <c r="D541" s="163">
        <v>2590</v>
      </c>
      <c r="E541" s="185" t="s">
        <v>4559</v>
      </c>
      <c r="F541" s="3"/>
      <c r="G541" s="3"/>
      <c r="H541" s="3"/>
      <c r="I541" s="3"/>
      <c r="J541" s="3"/>
      <c r="K541" s="3"/>
      <c r="L541" s="3"/>
      <c r="M541" s="3"/>
      <c r="N541" s="3"/>
      <c r="O541" s="3"/>
      <c r="P541" s="3"/>
      <c r="Q541" s="3"/>
      <c r="R541" s="3"/>
    </row>
    <row r="542" spans="1:18" x14ac:dyDescent="0.2">
      <c r="A542" s="168" t="s">
        <v>4557</v>
      </c>
      <c r="B542" s="168" t="s">
        <v>2144</v>
      </c>
      <c r="C542" s="169" t="s">
        <v>2145</v>
      </c>
      <c r="D542" s="163">
        <v>3741.4400000000005</v>
      </c>
      <c r="E542" s="185" t="s">
        <v>4559</v>
      </c>
      <c r="F542" s="3"/>
      <c r="G542" s="3"/>
      <c r="H542" s="3"/>
      <c r="I542" s="3"/>
      <c r="J542" s="3"/>
      <c r="K542" s="3"/>
      <c r="L542" s="3"/>
      <c r="M542" s="3"/>
      <c r="N542" s="3"/>
      <c r="O542" s="3"/>
      <c r="P542" s="3"/>
      <c r="Q542" s="3"/>
      <c r="R542" s="3"/>
    </row>
    <row r="543" spans="1:18" x14ac:dyDescent="0.2">
      <c r="A543" s="168" t="s">
        <v>4557</v>
      </c>
      <c r="B543" s="168" t="s">
        <v>2146</v>
      </c>
      <c r="C543" s="169" t="s">
        <v>2147</v>
      </c>
      <c r="D543" s="163">
        <v>3469.1200000000003</v>
      </c>
      <c r="E543" s="185" t="s">
        <v>4559</v>
      </c>
      <c r="F543" s="3"/>
      <c r="G543" s="3"/>
      <c r="H543" s="3"/>
      <c r="I543" s="3"/>
      <c r="J543" s="3"/>
      <c r="K543" s="3"/>
      <c r="L543" s="3"/>
      <c r="M543" s="3"/>
      <c r="N543" s="3"/>
      <c r="O543" s="3"/>
      <c r="P543" s="3"/>
      <c r="Q543" s="3"/>
      <c r="R543" s="3"/>
    </row>
    <row r="544" spans="1:18" ht="24" x14ac:dyDescent="0.2">
      <c r="A544" s="168" t="s">
        <v>4557</v>
      </c>
      <c r="B544" s="168" t="s">
        <v>2222</v>
      </c>
      <c r="C544" s="169" t="s">
        <v>2223</v>
      </c>
      <c r="D544" s="163">
        <v>765.16000000000008</v>
      </c>
      <c r="E544" s="185" t="s">
        <v>4559</v>
      </c>
      <c r="F544" s="2"/>
      <c r="G544" s="2"/>
      <c r="H544" s="2"/>
      <c r="I544" s="2"/>
      <c r="J544" s="2"/>
      <c r="K544" s="2"/>
      <c r="L544" s="2"/>
      <c r="M544" s="2"/>
      <c r="N544" s="2"/>
      <c r="O544" s="2"/>
      <c r="P544" s="2"/>
      <c r="Q544" s="2"/>
      <c r="R544" s="2"/>
    </row>
    <row r="545" spans="1:18" ht="36" x14ac:dyDescent="0.2">
      <c r="A545" s="168" t="s">
        <v>4557</v>
      </c>
      <c r="B545" s="168" t="s">
        <v>2085</v>
      </c>
      <c r="C545" s="169" t="s">
        <v>2086</v>
      </c>
      <c r="D545" s="163">
        <v>6464.64</v>
      </c>
      <c r="E545" s="185" t="s">
        <v>4559</v>
      </c>
      <c r="F545" s="3"/>
      <c r="G545" s="3"/>
      <c r="H545" s="3"/>
      <c r="I545" s="3"/>
      <c r="J545" s="3"/>
      <c r="K545" s="3"/>
      <c r="L545" s="3"/>
      <c r="M545" s="3"/>
      <c r="N545" s="3"/>
      <c r="O545" s="3"/>
      <c r="P545" s="3"/>
      <c r="Q545" s="3"/>
      <c r="R545" s="3"/>
    </row>
    <row r="546" spans="1:18" ht="36" x14ac:dyDescent="0.2">
      <c r="A546" s="168" t="s">
        <v>4557</v>
      </c>
      <c r="B546" s="168" t="s">
        <v>2083</v>
      </c>
      <c r="C546" s="168" t="s">
        <v>2084</v>
      </c>
      <c r="D546" s="163">
        <v>5498.2</v>
      </c>
      <c r="E546" s="185" t="s">
        <v>4559</v>
      </c>
      <c r="F546" s="3"/>
      <c r="G546" s="3"/>
      <c r="H546" s="3"/>
      <c r="I546" s="3"/>
      <c r="J546" s="3"/>
      <c r="K546" s="3"/>
      <c r="L546" s="3"/>
      <c r="M546" s="3"/>
      <c r="N546" s="3"/>
      <c r="O546" s="3"/>
      <c r="P546" s="3"/>
      <c r="Q546" s="3"/>
      <c r="R546" s="3"/>
    </row>
    <row r="547" spans="1:18" ht="36" x14ac:dyDescent="0.2">
      <c r="A547" s="168" t="s">
        <v>4557</v>
      </c>
      <c r="B547" s="168" t="s">
        <v>2059</v>
      </c>
      <c r="C547" s="169" t="s">
        <v>2060</v>
      </c>
      <c r="D547" s="163">
        <v>3626</v>
      </c>
      <c r="E547" s="185" t="s">
        <v>4559</v>
      </c>
      <c r="F547" s="3"/>
      <c r="G547" s="3"/>
      <c r="H547" s="3"/>
      <c r="I547" s="3"/>
      <c r="J547" s="3"/>
      <c r="K547" s="3"/>
      <c r="L547" s="3"/>
      <c r="M547" s="3"/>
      <c r="N547" s="3"/>
      <c r="O547" s="3"/>
      <c r="P547" s="3"/>
      <c r="Q547" s="3"/>
      <c r="R547" s="3"/>
    </row>
    <row r="548" spans="1:18" ht="48" x14ac:dyDescent="0.2">
      <c r="A548" s="168" t="s">
        <v>4557</v>
      </c>
      <c r="B548" s="168" t="s">
        <v>2061</v>
      </c>
      <c r="C548" s="169" t="s">
        <v>2062</v>
      </c>
      <c r="D548" s="163">
        <v>4218</v>
      </c>
      <c r="E548" s="185" t="s">
        <v>4559</v>
      </c>
      <c r="F548" s="3"/>
      <c r="G548" s="3"/>
      <c r="H548" s="3"/>
      <c r="I548" s="3"/>
      <c r="J548" s="3"/>
      <c r="K548" s="3"/>
      <c r="L548" s="3"/>
      <c r="M548" s="3"/>
      <c r="N548" s="3"/>
      <c r="O548" s="3"/>
      <c r="P548" s="3"/>
      <c r="Q548" s="3"/>
      <c r="R548" s="3"/>
    </row>
    <row r="549" spans="1:18" ht="36" x14ac:dyDescent="0.2">
      <c r="A549" s="168" t="s">
        <v>4557</v>
      </c>
      <c r="B549" s="168" t="s">
        <v>2063</v>
      </c>
      <c r="C549" s="169" t="s">
        <v>2064</v>
      </c>
      <c r="D549" s="163">
        <v>4947.6400000000003</v>
      </c>
      <c r="E549" s="185" t="s">
        <v>4559</v>
      </c>
      <c r="F549" s="3"/>
      <c r="G549" s="3"/>
      <c r="H549" s="3"/>
      <c r="I549" s="3"/>
      <c r="J549" s="3"/>
      <c r="K549" s="3"/>
      <c r="L549" s="3"/>
      <c r="M549" s="3"/>
      <c r="N549" s="3"/>
      <c r="O549" s="3"/>
      <c r="P549" s="3"/>
      <c r="Q549" s="3"/>
      <c r="R549" s="3"/>
    </row>
    <row r="550" spans="1:18" ht="48" x14ac:dyDescent="0.2">
      <c r="A550" s="168" t="s">
        <v>4557</v>
      </c>
      <c r="B550" s="168" t="s">
        <v>2065</v>
      </c>
      <c r="C550" s="169" t="s">
        <v>2066</v>
      </c>
      <c r="D550" s="163">
        <v>5532.2400000000007</v>
      </c>
      <c r="E550" s="185" t="s">
        <v>4559</v>
      </c>
      <c r="F550" s="3"/>
      <c r="G550" s="3"/>
      <c r="H550" s="3"/>
      <c r="I550" s="3"/>
      <c r="J550" s="3"/>
      <c r="K550" s="3"/>
      <c r="L550" s="3"/>
      <c r="M550" s="3"/>
      <c r="N550" s="3"/>
      <c r="O550" s="3"/>
      <c r="P550" s="3"/>
      <c r="Q550" s="3"/>
      <c r="R550" s="3"/>
    </row>
    <row r="551" spans="1:18" ht="36" x14ac:dyDescent="0.2">
      <c r="A551" s="168" t="s">
        <v>4557</v>
      </c>
      <c r="B551" s="168" t="s">
        <v>2067</v>
      </c>
      <c r="C551" s="169" t="s">
        <v>2068</v>
      </c>
      <c r="D551" s="163">
        <v>6445.4000000000005</v>
      </c>
      <c r="E551" s="185" t="s">
        <v>4559</v>
      </c>
      <c r="F551" s="2"/>
      <c r="G551" s="2"/>
      <c r="H551" s="2"/>
      <c r="I551" s="2"/>
      <c r="J551" s="2"/>
      <c r="K551" s="2"/>
      <c r="L551" s="2"/>
      <c r="M551" s="2"/>
      <c r="N551" s="2"/>
      <c r="O551" s="2"/>
      <c r="P551" s="2"/>
      <c r="Q551" s="2"/>
      <c r="R551" s="2"/>
    </row>
    <row r="552" spans="1:18" ht="48" x14ac:dyDescent="0.2">
      <c r="A552" s="168" t="s">
        <v>4557</v>
      </c>
      <c r="B552" s="168" t="s">
        <v>2069</v>
      </c>
      <c r="C552" s="169" t="s">
        <v>2070</v>
      </c>
      <c r="D552" s="163">
        <v>7229.8</v>
      </c>
      <c r="E552" s="185" t="s">
        <v>4559</v>
      </c>
      <c r="F552" s="3"/>
      <c r="G552" s="3"/>
      <c r="H552" s="3"/>
      <c r="I552" s="3"/>
      <c r="J552" s="3"/>
      <c r="K552" s="3"/>
      <c r="L552" s="3"/>
      <c r="M552" s="3"/>
      <c r="N552" s="3"/>
      <c r="O552" s="3"/>
      <c r="P552" s="3"/>
      <c r="Q552" s="3"/>
      <c r="R552" s="3"/>
    </row>
    <row r="553" spans="1:18" ht="36" x14ac:dyDescent="0.2">
      <c r="A553" s="168" t="s">
        <v>4557</v>
      </c>
      <c r="B553" s="168" t="s">
        <v>2055</v>
      </c>
      <c r="C553" s="169" t="s">
        <v>2056</v>
      </c>
      <c r="D553" s="163">
        <v>3034</v>
      </c>
      <c r="E553" s="185" t="s">
        <v>4559</v>
      </c>
      <c r="F553" s="3"/>
      <c r="G553" s="3"/>
      <c r="H553" s="3"/>
      <c r="I553" s="3"/>
      <c r="J553" s="3"/>
      <c r="K553" s="3"/>
      <c r="L553" s="3"/>
      <c r="M553" s="3"/>
      <c r="N553" s="3"/>
      <c r="O553" s="3"/>
      <c r="P553" s="3"/>
      <c r="Q553" s="3"/>
      <c r="R553" s="3"/>
    </row>
    <row r="554" spans="1:18" ht="48" x14ac:dyDescent="0.2">
      <c r="A554" s="168" t="s">
        <v>4557</v>
      </c>
      <c r="B554" s="168" t="s">
        <v>2057</v>
      </c>
      <c r="C554" s="169" t="s">
        <v>2058</v>
      </c>
      <c r="D554" s="163">
        <v>3655.6000000000004</v>
      </c>
      <c r="E554" s="185" t="s">
        <v>4559</v>
      </c>
      <c r="F554" s="3"/>
      <c r="G554" s="3"/>
      <c r="H554" s="3"/>
      <c r="I554" s="3"/>
      <c r="J554" s="3"/>
      <c r="K554" s="3"/>
      <c r="L554" s="3"/>
      <c r="M554" s="3"/>
      <c r="N554" s="3"/>
      <c r="O554" s="3"/>
      <c r="P554" s="3"/>
      <c r="Q554" s="3"/>
      <c r="R554" s="3"/>
    </row>
    <row r="555" spans="1:18" ht="36" x14ac:dyDescent="0.2">
      <c r="A555" s="168" t="s">
        <v>4557</v>
      </c>
      <c r="B555" s="168" t="s">
        <v>2047</v>
      </c>
      <c r="C555" s="169" t="s">
        <v>2048</v>
      </c>
      <c r="D555" s="163">
        <v>2997</v>
      </c>
      <c r="E555" s="185" t="s">
        <v>4559</v>
      </c>
      <c r="F555" s="3"/>
      <c r="G555" s="3"/>
      <c r="H555" s="3"/>
      <c r="I555" s="3"/>
      <c r="J555" s="3"/>
      <c r="K555" s="3"/>
      <c r="L555" s="3"/>
      <c r="M555" s="3"/>
      <c r="N555" s="3"/>
      <c r="O555" s="3"/>
      <c r="P555" s="3"/>
      <c r="Q555" s="3"/>
      <c r="R555" s="3"/>
    </row>
    <row r="556" spans="1:18" ht="36" x14ac:dyDescent="0.2">
      <c r="A556" s="168" t="s">
        <v>4557</v>
      </c>
      <c r="B556" s="168" t="s">
        <v>2049</v>
      </c>
      <c r="C556" s="169" t="s">
        <v>2050</v>
      </c>
      <c r="D556" s="163">
        <v>3566.8</v>
      </c>
      <c r="E556" s="185" t="s">
        <v>4559</v>
      </c>
      <c r="F556" s="3"/>
      <c r="G556" s="3"/>
      <c r="H556" s="3"/>
      <c r="I556" s="3"/>
      <c r="J556" s="3"/>
      <c r="K556" s="3"/>
      <c r="L556" s="3"/>
      <c r="M556" s="3"/>
      <c r="N556" s="3"/>
      <c r="O556" s="3"/>
      <c r="P556" s="3"/>
      <c r="Q556" s="3"/>
      <c r="R556" s="3"/>
    </row>
    <row r="557" spans="1:18" ht="36" x14ac:dyDescent="0.2">
      <c r="A557" s="168" t="s">
        <v>4557</v>
      </c>
      <c r="B557" s="168" t="s">
        <v>2035</v>
      </c>
      <c r="C557" s="169" t="s">
        <v>2036</v>
      </c>
      <c r="D557" s="183">
        <v>1567.3200000000002</v>
      </c>
      <c r="E557" s="185" t="s">
        <v>4559</v>
      </c>
      <c r="F557" s="3"/>
      <c r="G557" s="3"/>
      <c r="H557" s="3"/>
      <c r="I557" s="3"/>
      <c r="J557" s="3"/>
      <c r="K557" s="3"/>
      <c r="L557" s="3"/>
      <c r="M557" s="3"/>
      <c r="N557" s="3"/>
      <c r="O557" s="3"/>
      <c r="P557" s="3"/>
      <c r="Q557" s="3"/>
      <c r="R557" s="3"/>
    </row>
    <row r="558" spans="1:18" ht="36" x14ac:dyDescent="0.2">
      <c r="A558" s="168" t="s">
        <v>4557</v>
      </c>
      <c r="B558" s="168" t="s">
        <v>2037</v>
      </c>
      <c r="C558" s="169" t="s">
        <v>2038</v>
      </c>
      <c r="D558" s="163">
        <v>2122.3200000000002</v>
      </c>
      <c r="E558" s="185" t="s">
        <v>4559</v>
      </c>
      <c r="F558" s="3"/>
      <c r="G558" s="3"/>
      <c r="H558" s="3"/>
      <c r="I558" s="3"/>
      <c r="J558" s="3"/>
      <c r="K558" s="3"/>
      <c r="L558" s="3"/>
      <c r="M558" s="3"/>
      <c r="N558" s="3"/>
      <c r="O558" s="3"/>
      <c r="P558" s="3"/>
      <c r="Q558" s="3"/>
      <c r="R558" s="3"/>
    </row>
    <row r="559" spans="1:18" ht="36" x14ac:dyDescent="0.2">
      <c r="A559" s="168" t="s">
        <v>4557</v>
      </c>
      <c r="B559" s="168" t="s">
        <v>2051</v>
      </c>
      <c r="C559" s="169" t="s">
        <v>2052</v>
      </c>
      <c r="D559" s="163">
        <v>4488.84</v>
      </c>
      <c r="E559" s="185" t="s">
        <v>4559</v>
      </c>
      <c r="F559" s="3"/>
      <c r="G559" s="3"/>
      <c r="H559" s="3"/>
      <c r="I559" s="3"/>
      <c r="J559" s="3"/>
      <c r="K559" s="3"/>
      <c r="L559" s="3"/>
      <c r="M559" s="3"/>
      <c r="N559" s="3"/>
      <c r="O559" s="3"/>
      <c r="P559" s="3"/>
      <c r="Q559" s="3"/>
      <c r="R559" s="3"/>
    </row>
    <row r="560" spans="1:18" ht="36" x14ac:dyDescent="0.2">
      <c r="A560" s="168" t="s">
        <v>4557</v>
      </c>
      <c r="B560" s="168" t="s">
        <v>2053</v>
      </c>
      <c r="C560" s="169" t="s">
        <v>2054</v>
      </c>
      <c r="D560" s="163">
        <v>4962.4400000000005</v>
      </c>
      <c r="E560" s="185" t="s">
        <v>4559</v>
      </c>
      <c r="F560" s="3"/>
      <c r="G560" s="3"/>
      <c r="H560" s="3"/>
      <c r="I560" s="3"/>
      <c r="J560" s="3"/>
      <c r="K560" s="3"/>
      <c r="L560" s="3"/>
      <c r="M560" s="3"/>
      <c r="N560" s="3"/>
      <c r="O560" s="3"/>
      <c r="P560" s="3"/>
      <c r="Q560" s="3"/>
      <c r="R560" s="3"/>
    </row>
    <row r="561" spans="1:18" ht="36" x14ac:dyDescent="0.2">
      <c r="A561" s="168" t="s">
        <v>4557</v>
      </c>
      <c r="B561" s="168" t="s">
        <v>2039</v>
      </c>
      <c r="C561" s="169" t="s">
        <v>2040</v>
      </c>
      <c r="D561" s="163">
        <v>1756.7600000000002</v>
      </c>
      <c r="E561" s="185" t="s">
        <v>4559</v>
      </c>
      <c r="F561" s="3"/>
      <c r="G561" s="3"/>
      <c r="H561" s="3"/>
      <c r="I561" s="3"/>
      <c r="J561" s="3"/>
      <c r="K561" s="3"/>
      <c r="L561" s="3"/>
      <c r="M561" s="3"/>
      <c r="N561" s="3"/>
      <c r="O561" s="3"/>
      <c r="P561" s="3"/>
      <c r="Q561" s="3"/>
      <c r="R561" s="3"/>
    </row>
    <row r="562" spans="1:18" ht="36" x14ac:dyDescent="0.2">
      <c r="A562" s="168" t="s">
        <v>4557</v>
      </c>
      <c r="B562" s="168" t="s">
        <v>2041</v>
      </c>
      <c r="C562" s="169" t="s">
        <v>2042</v>
      </c>
      <c r="D562" s="163">
        <v>2447.92</v>
      </c>
      <c r="E562" s="185" t="s">
        <v>4559</v>
      </c>
      <c r="F562" s="3"/>
      <c r="G562" s="3"/>
      <c r="H562" s="3"/>
      <c r="I562" s="3"/>
      <c r="J562" s="3"/>
      <c r="K562" s="3"/>
      <c r="L562" s="3"/>
      <c r="M562" s="3"/>
      <c r="N562" s="3"/>
      <c r="O562" s="3"/>
      <c r="P562" s="3"/>
      <c r="Q562" s="3"/>
      <c r="R562" s="3"/>
    </row>
    <row r="563" spans="1:18" ht="36" x14ac:dyDescent="0.2">
      <c r="A563" s="168" t="s">
        <v>4557</v>
      </c>
      <c r="B563" s="168" t="s">
        <v>2043</v>
      </c>
      <c r="C563" s="169" t="s">
        <v>2044</v>
      </c>
      <c r="D563" s="163">
        <v>2323.6</v>
      </c>
      <c r="E563" s="185" t="s">
        <v>4559</v>
      </c>
      <c r="F563" s="3"/>
      <c r="G563" s="3"/>
      <c r="H563" s="3"/>
      <c r="I563" s="3"/>
      <c r="J563" s="3"/>
      <c r="K563" s="3"/>
      <c r="L563" s="3"/>
      <c r="M563" s="3"/>
      <c r="N563" s="3"/>
      <c r="O563" s="3"/>
      <c r="P563" s="3"/>
      <c r="Q563" s="3"/>
      <c r="R563" s="3"/>
    </row>
    <row r="564" spans="1:18" ht="36" x14ac:dyDescent="0.2">
      <c r="A564" s="168" t="s">
        <v>4557</v>
      </c>
      <c r="B564" s="168" t="s">
        <v>2045</v>
      </c>
      <c r="C564" s="169" t="s">
        <v>2046</v>
      </c>
      <c r="D564" s="163">
        <v>3106.5200000000004</v>
      </c>
      <c r="E564" s="185" t="s">
        <v>4559</v>
      </c>
      <c r="F564" s="3"/>
      <c r="G564" s="3"/>
      <c r="H564" s="3"/>
      <c r="I564" s="3"/>
      <c r="J564" s="3"/>
      <c r="K564" s="3"/>
      <c r="L564" s="3"/>
      <c r="M564" s="3"/>
      <c r="N564" s="3"/>
      <c r="O564" s="3"/>
      <c r="P564" s="3"/>
      <c r="Q564" s="3"/>
      <c r="R564" s="3"/>
    </row>
    <row r="565" spans="1:18" x14ac:dyDescent="0.2">
      <c r="A565" s="168" t="s">
        <v>4557</v>
      </c>
      <c r="B565" s="168" t="s">
        <v>1701</v>
      </c>
      <c r="C565" s="169" t="s">
        <v>1702</v>
      </c>
      <c r="D565" s="163">
        <v>145.62</v>
      </c>
      <c r="E565" s="185" t="s">
        <v>4559</v>
      </c>
      <c r="F565" s="2"/>
      <c r="G565" s="2"/>
      <c r="H565" s="2"/>
      <c r="I565" s="2"/>
      <c r="J565" s="2"/>
      <c r="K565" s="2"/>
      <c r="L565" s="2"/>
      <c r="M565" s="2"/>
      <c r="N565" s="2"/>
      <c r="O565" s="2"/>
      <c r="P565" s="2"/>
      <c r="Q565" s="2"/>
      <c r="R565" s="2"/>
    </row>
    <row r="566" spans="1:18" x14ac:dyDescent="0.2">
      <c r="A566" s="168" t="s">
        <v>4557</v>
      </c>
      <c r="B566" s="168" t="s">
        <v>759</v>
      </c>
      <c r="C566" s="169" t="s">
        <v>760</v>
      </c>
      <c r="D566" s="163">
        <v>1947.68</v>
      </c>
      <c r="E566" s="185" t="s">
        <v>4559</v>
      </c>
      <c r="F566" s="3"/>
      <c r="G566" s="3"/>
      <c r="H566" s="3"/>
      <c r="I566" s="3"/>
      <c r="J566" s="3"/>
      <c r="K566" s="3"/>
      <c r="L566" s="3"/>
      <c r="M566" s="3"/>
      <c r="N566" s="3"/>
      <c r="O566" s="3"/>
      <c r="P566" s="3"/>
      <c r="Q566" s="3"/>
      <c r="R566" s="3"/>
    </row>
    <row r="567" spans="1:18" x14ac:dyDescent="0.2">
      <c r="A567" s="168" t="s">
        <v>4557</v>
      </c>
      <c r="B567" s="168" t="s">
        <v>757</v>
      </c>
      <c r="C567" s="169" t="s">
        <v>758</v>
      </c>
      <c r="D567" s="163">
        <v>1848.5200000000002</v>
      </c>
      <c r="E567" s="185" t="s">
        <v>4559</v>
      </c>
      <c r="F567" s="3"/>
      <c r="G567" s="3"/>
      <c r="H567" s="3"/>
      <c r="I567" s="3"/>
      <c r="J567" s="3"/>
      <c r="K567" s="3"/>
      <c r="L567" s="3"/>
      <c r="M567" s="3"/>
      <c r="N567" s="3"/>
      <c r="O567" s="3"/>
      <c r="P567" s="3"/>
      <c r="Q567" s="3"/>
      <c r="R567" s="3"/>
    </row>
    <row r="568" spans="1:18" x14ac:dyDescent="0.2">
      <c r="A568" s="168" t="s">
        <v>4557</v>
      </c>
      <c r="B568" s="168" t="s">
        <v>1691</v>
      </c>
      <c r="C568" s="169" t="s">
        <v>1692</v>
      </c>
      <c r="D568" s="163">
        <v>583.12000000000012</v>
      </c>
      <c r="E568" s="185" t="s">
        <v>4559</v>
      </c>
      <c r="F568" s="3"/>
      <c r="G568" s="3"/>
      <c r="H568" s="3"/>
      <c r="I568" s="3"/>
      <c r="J568" s="3"/>
      <c r="K568" s="3"/>
      <c r="L568" s="3"/>
      <c r="M568" s="3"/>
      <c r="N568" s="3"/>
      <c r="O568" s="3"/>
      <c r="P568" s="3"/>
      <c r="Q568" s="3"/>
      <c r="R568" s="3"/>
    </row>
    <row r="569" spans="1:18" ht="24" x14ac:dyDescent="0.2">
      <c r="A569" s="168" t="s">
        <v>4557</v>
      </c>
      <c r="B569" s="168" t="s">
        <v>1695</v>
      </c>
      <c r="C569" s="169" t="s">
        <v>1696</v>
      </c>
      <c r="D569" s="163">
        <v>927.96</v>
      </c>
      <c r="E569" s="185" t="s">
        <v>4559</v>
      </c>
      <c r="F569" s="3"/>
      <c r="G569" s="3"/>
      <c r="H569" s="3"/>
      <c r="I569" s="3"/>
      <c r="J569" s="3"/>
      <c r="K569" s="3"/>
      <c r="L569" s="3"/>
      <c r="M569" s="3"/>
      <c r="N569" s="3"/>
      <c r="O569" s="3"/>
      <c r="P569" s="3"/>
      <c r="Q569" s="3"/>
      <c r="R569" s="3"/>
    </row>
    <row r="570" spans="1:18" ht="24" x14ac:dyDescent="0.2">
      <c r="A570" s="168" t="s">
        <v>4557</v>
      </c>
      <c r="B570" s="168" t="s">
        <v>1697</v>
      </c>
      <c r="C570" s="169" t="s">
        <v>1698</v>
      </c>
      <c r="D570" s="163">
        <v>942.7600000000001</v>
      </c>
      <c r="E570" s="185" t="s">
        <v>4559</v>
      </c>
      <c r="F570" s="3"/>
      <c r="G570" s="3"/>
      <c r="H570" s="3"/>
      <c r="I570" s="3"/>
      <c r="J570" s="3"/>
      <c r="K570" s="3"/>
      <c r="L570" s="3"/>
      <c r="M570" s="3"/>
      <c r="N570" s="3"/>
      <c r="O570" s="3"/>
      <c r="P570" s="3"/>
      <c r="Q570" s="3"/>
      <c r="R570" s="3"/>
    </row>
    <row r="571" spans="1:18" ht="24" x14ac:dyDescent="0.2">
      <c r="A571" s="168" t="s">
        <v>4557</v>
      </c>
      <c r="B571" s="168" t="s">
        <v>975</v>
      </c>
      <c r="C571" s="169" t="s">
        <v>976</v>
      </c>
      <c r="D571" s="163">
        <v>247.9</v>
      </c>
      <c r="E571" s="185" t="s">
        <v>4559</v>
      </c>
      <c r="F571" s="3"/>
      <c r="G571" s="3"/>
      <c r="H571" s="3"/>
      <c r="I571" s="3"/>
      <c r="J571" s="3"/>
      <c r="K571" s="3"/>
      <c r="L571" s="3"/>
      <c r="M571" s="3"/>
      <c r="N571" s="3"/>
      <c r="O571" s="3"/>
      <c r="P571" s="3"/>
      <c r="Q571" s="3"/>
      <c r="R571" s="3"/>
    </row>
    <row r="572" spans="1:18" ht="24" x14ac:dyDescent="0.2">
      <c r="A572" s="168" t="s">
        <v>4557</v>
      </c>
      <c r="B572" s="168" t="s">
        <v>977</v>
      </c>
      <c r="C572" s="169" t="s">
        <v>978</v>
      </c>
      <c r="D572" s="163">
        <v>298.22000000000003</v>
      </c>
      <c r="E572" s="185" t="s">
        <v>4559</v>
      </c>
      <c r="F572" s="3"/>
      <c r="G572" s="3"/>
      <c r="H572" s="3"/>
      <c r="I572" s="3"/>
      <c r="J572" s="3"/>
      <c r="K572" s="3"/>
      <c r="L572" s="3"/>
      <c r="M572" s="3"/>
      <c r="N572" s="3"/>
      <c r="O572" s="3"/>
      <c r="P572" s="3"/>
      <c r="Q572" s="3"/>
      <c r="R572" s="3"/>
    </row>
    <row r="573" spans="1:18" x14ac:dyDescent="0.2">
      <c r="A573" s="168" t="s">
        <v>4557</v>
      </c>
      <c r="B573" s="168" t="s">
        <v>973</v>
      </c>
      <c r="C573" s="169" t="s">
        <v>974</v>
      </c>
      <c r="D573" s="163">
        <v>193.14000000000001</v>
      </c>
      <c r="E573" s="185" t="s">
        <v>4559</v>
      </c>
      <c r="F573" s="3"/>
      <c r="G573" s="3"/>
      <c r="H573" s="3"/>
      <c r="I573" s="3"/>
      <c r="J573" s="3"/>
      <c r="K573" s="3"/>
      <c r="L573" s="3"/>
      <c r="M573" s="3"/>
      <c r="N573" s="3"/>
      <c r="O573" s="3"/>
      <c r="P573" s="3"/>
      <c r="Q573" s="3"/>
      <c r="R573" s="3"/>
    </row>
    <row r="574" spans="1:18" ht="24" x14ac:dyDescent="0.2">
      <c r="A574" s="168" t="s">
        <v>4557</v>
      </c>
      <c r="B574" s="168" t="s">
        <v>979</v>
      </c>
      <c r="C574" s="169" t="s">
        <v>980</v>
      </c>
      <c r="D574" s="180">
        <v>515.04000000000008</v>
      </c>
      <c r="E574" s="185" t="s">
        <v>4559</v>
      </c>
      <c r="F574" s="3"/>
      <c r="G574" s="3"/>
      <c r="H574" s="3"/>
      <c r="I574" s="3"/>
      <c r="J574" s="3"/>
      <c r="K574" s="3"/>
      <c r="L574" s="3"/>
      <c r="M574" s="3"/>
      <c r="N574" s="3"/>
      <c r="O574" s="3"/>
      <c r="P574" s="3"/>
      <c r="Q574" s="3"/>
      <c r="R574" s="3"/>
    </row>
    <row r="575" spans="1:18" x14ac:dyDescent="0.2">
      <c r="A575" s="168" t="s">
        <v>4557</v>
      </c>
      <c r="B575" s="168" t="s">
        <v>1693</v>
      </c>
      <c r="C575" s="169" t="s">
        <v>1694</v>
      </c>
      <c r="D575" s="180">
        <v>371.48</v>
      </c>
      <c r="E575" s="185" t="s">
        <v>4559</v>
      </c>
      <c r="F575" s="3"/>
      <c r="G575" s="3"/>
      <c r="H575" s="3"/>
      <c r="I575" s="3"/>
      <c r="J575" s="3"/>
      <c r="K575" s="3"/>
      <c r="L575" s="3"/>
      <c r="M575" s="3"/>
      <c r="N575" s="3"/>
      <c r="O575" s="3"/>
      <c r="P575" s="3"/>
      <c r="Q575" s="3"/>
      <c r="R575" s="3"/>
    </row>
    <row r="576" spans="1:18" x14ac:dyDescent="0.2">
      <c r="A576" s="168" t="s">
        <v>4557</v>
      </c>
      <c r="B576" s="168" t="s">
        <v>1863</v>
      </c>
      <c r="C576" s="169" t="s">
        <v>1864</v>
      </c>
      <c r="D576" s="163">
        <v>3500.2000000000003</v>
      </c>
      <c r="E576" s="185" t="s">
        <v>4559</v>
      </c>
      <c r="F576" s="3"/>
      <c r="G576" s="3"/>
      <c r="H576" s="3"/>
      <c r="I576" s="3"/>
      <c r="J576" s="3"/>
      <c r="K576" s="3"/>
      <c r="L576" s="3"/>
      <c r="M576" s="3"/>
      <c r="N576" s="3"/>
      <c r="O576" s="3"/>
      <c r="P576" s="3"/>
      <c r="Q576" s="3"/>
      <c r="R576" s="3"/>
    </row>
    <row r="577" spans="1:18" x14ac:dyDescent="0.2">
      <c r="A577" s="168" t="s">
        <v>4557</v>
      </c>
      <c r="B577" s="168" t="s">
        <v>1865</v>
      </c>
      <c r="C577" s="169" t="s">
        <v>1866</v>
      </c>
      <c r="D577" s="163">
        <v>5964.4000000000005</v>
      </c>
      <c r="E577" s="185" t="s">
        <v>4559</v>
      </c>
      <c r="F577" s="3"/>
      <c r="G577" s="3"/>
      <c r="H577" s="3"/>
      <c r="I577" s="3"/>
      <c r="J577" s="3"/>
      <c r="K577" s="3"/>
      <c r="L577" s="3"/>
      <c r="M577" s="3"/>
      <c r="N577" s="3"/>
      <c r="O577" s="3"/>
      <c r="P577" s="3"/>
      <c r="Q577" s="3"/>
      <c r="R577" s="3"/>
    </row>
    <row r="578" spans="1:18" x14ac:dyDescent="0.2">
      <c r="A578" s="168" t="s">
        <v>4557</v>
      </c>
      <c r="B578" s="168" t="s">
        <v>1867</v>
      </c>
      <c r="C578" s="169" t="s">
        <v>1868</v>
      </c>
      <c r="D578" s="163">
        <v>3793.2400000000002</v>
      </c>
      <c r="E578" s="185" t="s">
        <v>4559</v>
      </c>
      <c r="F578" s="3"/>
      <c r="G578" s="3"/>
      <c r="H578" s="3"/>
      <c r="I578" s="3"/>
      <c r="J578" s="3"/>
      <c r="K578" s="3"/>
      <c r="L578" s="3"/>
      <c r="M578" s="3"/>
      <c r="N578" s="3"/>
      <c r="O578" s="3"/>
      <c r="P578" s="3"/>
      <c r="Q578" s="3"/>
      <c r="R578" s="3"/>
    </row>
    <row r="579" spans="1:18" x14ac:dyDescent="0.2">
      <c r="A579" s="168" t="s">
        <v>4557</v>
      </c>
      <c r="B579" s="168" t="s">
        <v>1869</v>
      </c>
      <c r="C579" s="169" t="s">
        <v>1870</v>
      </c>
      <c r="D579" s="163">
        <v>6338.84</v>
      </c>
      <c r="E579" s="185" t="s">
        <v>4559</v>
      </c>
      <c r="F579" s="3"/>
      <c r="G579" s="3"/>
      <c r="H579" s="3"/>
      <c r="I579" s="3"/>
      <c r="J579" s="3"/>
      <c r="K579" s="3"/>
      <c r="L579" s="3"/>
      <c r="M579" s="3"/>
      <c r="N579" s="3"/>
      <c r="O579" s="3"/>
      <c r="P579" s="3"/>
      <c r="Q579" s="3"/>
      <c r="R579" s="3"/>
    </row>
    <row r="580" spans="1:18" ht="24" x14ac:dyDescent="0.2">
      <c r="A580" s="168" t="s">
        <v>4557</v>
      </c>
      <c r="B580" s="168" t="s">
        <v>1847</v>
      </c>
      <c r="C580" s="169" t="s">
        <v>1848</v>
      </c>
      <c r="D580" s="163">
        <v>2425.7200000000003</v>
      </c>
      <c r="E580" s="185" t="s">
        <v>4559</v>
      </c>
      <c r="F580" s="3"/>
      <c r="G580" s="3"/>
      <c r="H580" s="3"/>
      <c r="I580" s="3"/>
      <c r="J580" s="3"/>
      <c r="K580" s="3"/>
      <c r="L580" s="3"/>
      <c r="M580" s="3"/>
      <c r="N580" s="3"/>
      <c r="O580" s="3"/>
      <c r="P580" s="3"/>
      <c r="Q580" s="3"/>
      <c r="R580" s="3"/>
    </row>
    <row r="581" spans="1:18" x14ac:dyDescent="0.2">
      <c r="A581" s="168" t="s">
        <v>4557</v>
      </c>
      <c r="B581" s="168" t="s">
        <v>1861</v>
      </c>
      <c r="C581" s="169" t="s">
        <v>1862</v>
      </c>
      <c r="D581" s="163">
        <v>3047.32</v>
      </c>
      <c r="E581" s="185" t="s">
        <v>4559</v>
      </c>
      <c r="F581" s="3"/>
      <c r="G581" s="3"/>
      <c r="H581" s="3"/>
      <c r="I581" s="3"/>
      <c r="J581" s="3"/>
      <c r="K581" s="3"/>
      <c r="L581" s="3"/>
      <c r="M581" s="3"/>
      <c r="N581" s="3"/>
      <c r="O581" s="3"/>
      <c r="P581" s="3"/>
      <c r="Q581" s="3"/>
      <c r="R581" s="3"/>
    </row>
    <row r="582" spans="1:18" x14ac:dyDescent="0.2">
      <c r="A582" s="168" t="s">
        <v>4557</v>
      </c>
      <c r="B582" s="170" t="s">
        <v>898</v>
      </c>
      <c r="C582" s="169" t="s">
        <v>899</v>
      </c>
      <c r="D582" s="180">
        <v>166.34</v>
      </c>
      <c r="E582" s="185" t="s">
        <v>4559</v>
      </c>
      <c r="F582" s="3"/>
      <c r="G582" s="3"/>
      <c r="H582" s="3"/>
      <c r="I582" s="3"/>
      <c r="J582" s="3"/>
      <c r="K582" s="3"/>
      <c r="L582" s="3"/>
      <c r="M582" s="3"/>
      <c r="N582" s="3"/>
      <c r="O582" s="3"/>
      <c r="P582" s="3"/>
      <c r="Q582" s="3"/>
      <c r="R582" s="3"/>
    </row>
    <row r="583" spans="1:18" x14ac:dyDescent="0.2">
      <c r="A583" s="168" t="s">
        <v>4557</v>
      </c>
      <c r="B583" s="170" t="s">
        <v>900</v>
      </c>
      <c r="C583" s="169" t="s">
        <v>901</v>
      </c>
      <c r="D583" s="180">
        <v>172.26000000000002</v>
      </c>
      <c r="E583" s="185" t="s">
        <v>4559</v>
      </c>
      <c r="F583" s="3"/>
      <c r="G583" s="3"/>
      <c r="H583" s="3"/>
      <c r="I583" s="3"/>
      <c r="J583" s="3"/>
      <c r="K583" s="3"/>
      <c r="L583" s="3"/>
      <c r="M583" s="3"/>
      <c r="N583" s="3"/>
      <c r="O583" s="3"/>
      <c r="P583" s="3"/>
      <c r="Q583" s="3"/>
      <c r="R583" s="3"/>
    </row>
    <row r="584" spans="1:18" ht="24" x14ac:dyDescent="0.2">
      <c r="A584" s="168" t="s">
        <v>4557</v>
      </c>
      <c r="B584" s="168" t="s">
        <v>311</v>
      </c>
      <c r="C584" s="169" t="s">
        <v>312</v>
      </c>
      <c r="D584" s="163">
        <v>256.78000000000003</v>
      </c>
      <c r="E584" s="185" t="s">
        <v>4559</v>
      </c>
      <c r="F584" s="3"/>
      <c r="G584" s="3"/>
      <c r="H584" s="3"/>
      <c r="I584" s="3"/>
      <c r="J584" s="3"/>
      <c r="K584" s="3"/>
      <c r="L584" s="3"/>
      <c r="M584" s="3"/>
      <c r="N584" s="3"/>
      <c r="O584" s="3"/>
      <c r="P584" s="3"/>
      <c r="Q584" s="3"/>
      <c r="R584" s="3"/>
    </row>
    <row r="585" spans="1:18" x14ac:dyDescent="0.2">
      <c r="A585" s="168" t="s">
        <v>4557</v>
      </c>
      <c r="B585" s="168" t="s">
        <v>753</v>
      </c>
      <c r="C585" s="169" t="s">
        <v>754</v>
      </c>
      <c r="D585" s="163">
        <v>2381.3200000000002</v>
      </c>
      <c r="E585" s="185" t="s">
        <v>4559</v>
      </c>
      <c r="F585" s="3"/>
      <c r="G585" s="3"/>
      <c r="H585" s="3"/>
      <c r="I585" s="3"/>
      <c r="J585" s="3"/>
      <c r="K585" s="3"/>
      <c r="L585" s="3"/>
      <c r="M585" s="3"/>
      <c r="N585" s="3"/>
      <c r="O585" s="3"/>
      <c r="P585" s="3"/>
      <c r="Q585" s="3"/>
      <c r="R585" s="3"/>
    </row>
    <row r="586" spans="1:18" x14ac:dyDescent="0.2">
      <c r="A586" s="168" t="s">
        <v>4557</v>
      </c>
      <c r="B586" s="168" t="s">
        <v>755</v>
      </c>
      <c r="C586" s="169" t="s">
        <v>756</v>
      </c>
      <c r="D586" s="163">
        <v>2530.8000000000002</v>
      </c>
      <c r="E586" s="185" t="s">
        <v>4559</v>
      </c>
      <c r="F586" s="3"/>
      <c r="G586" s="3"/>
      <c r="H586" s="3"/>
      <c r="I586" s="3"/>
      <c r="J586" s="3"/>
      <c r="K586" s="3"/>
      <c r="L586" s="3"/>
      <c r="M586" s="3"/>
      <c r="N586" s="3"/>
      <c r="O586" s="3"/>
      <c r="P586" s="3"/>
      <c r="Q586" s="3"/>
      <c r="R586" s="3"/>
    </row>
    <row r="587" spans="1:18" x14ac:dyDescent="0.2">
      <c r="A587" s="168" t="s">
        <v>4557</v>
      </c>
      <c r="B587" s="168" t="s">
        <v>741</v>
      </c>
      <c r="C587" s="169" t="s">
        <v>742</v>
      </c>
      <c r="D587" s="163">
        <v>1036</v>
      </c>
      <c r="E587" s="185" t="s">
        <v>4559</v>
      </c>
      <c r="F587" s="3"/>
      <c r="G587" s="3"/>
      <c r="H587" s="3"/>
      <c r="I587" s="3"/>
      <c r="J587" s="3"/>
      <c r="K587" s="3"/>
      <c r="L587" s="3"/>
      <c r="M587" s="3"/>
      <c r="N587" s="3"/>
      <c r="O587" s="3"/>
      <c r="P587" s="3"/>
      <c r="Q587" s="3"/>
      <c r="R587" s="3"/>
    </row>
    <row r="588" spans="1:18" ht="24" x14ac:dyDescent="0.2">
      <c r="A588" s="168" t="s">
        <v>4557</v>
      </c>
      <c r="B588" s="168" t="s">
        <v>782</v>
      </c>
      <c r="C588" s="169" t="s">
        <v>783</v>
      </c>
      <c r="D588" s="163">
        <v>824.36000000000013</v>
      </c>
      <c r="E588" s="185" t="s">
        <v>4559</v>
      </c>
      <c r="F588" s="3"/>
      <c r="G588" s="3"/>
      <c r="H588" s="3"/>
      <c r="I588" s="3"/>
      <c r="J588" s="3"/>
      <c r="K588" s="3"/>
      <c r="L588" s="3"/>
      <c r="M588" s="3"/>
      <c r="N588" s="3"/>
      <c r="O588" s="3"/>
      <c r="P588" s="3"/>
      <c r="Q588" s="3"/>
      <c r="R588" s="3"/>
    </row>
    <row r="589" spans="1:18" ht="24" x14ac:dyDescent="0.2">
      <c r="A589" s="168" t="s">
        <v>4557</v>
      </c>
      <c r="B589" s="168" t="s">
        <v>780</v>
      </c>
      <c r="C589" s="169" t="s">
        <v>781</v>
      </c>
      <c r="D589" s="163">
        <v>1155.8800000000001</v>
      </c>
      <c r="E589" s="185" t="s">
        <v>4559</v>
      </c>
      <c r="F589" s="3"/>
      <c r="G589" s="3"/>
      <c r="H589" s="3"/>
      <c r="I589" s="3"/>
      <c r="J589" s="3"/>
      <c r="K589" s="3"/>
      <c r="L589" s="3"/>
      <c r="M589" s="3"/>
      <c r="N589" s="3"/>
      <c r="O589" s="3"/>
      <c r="P589" s="3"/>
      <c r="Q589" s="3"/>
      <c r="R589" s="3"/>
    </row>
    <row r="590" spans="1:18" ht="24" x14ac:dyDescent="0.2">
      <c r="A590" s="168" t="s">
        <v>4557</v>
      </c>
      <c r="B590" s="168" t="s">
        <v>778</v>
      </c>
      <c r="C590" s="169" t="s">
        <v>779</v>
      </c>
      <c r="D590" s="163">
        <v>1185.4800000000002</v>
      </c>
      <c r="E590" s="185" t="s">
        <v>4559</v>
      </c>
      <c r="F590" s="3"/>
      <c r="G590" s="3"/>
      <c r="H590" s="3"/>
      <c r="I590" s="3"/>
      <c r="J590" s="3"/>
      <c r="K590" s="3"/>
      <c r="L590" s="3"/>
      <c r="M590" s="3"/>
      <c r="N590" s="3"/>
      <c r="O590" s="3"/>
      <c r="P590" s="3"/>
      <c r="Q590" s="3"/>
      <c r="R590" s="3"/>
    </row>
    <row r="591" spans="1:18" ht="24" x14ac:dyDescent="0.2">
      <c r="A591" s="168" t="s">
        <v>4557</v>
      </c>
      <c r="B591" s="172" t="s">
        <v>788</v>
      </c>
      <c r="C591" s="169" t="s">
        <v>789</v>
      </c>
      <c r="D591" s="163">
        <v>1067.0800000000002</v>
      </c>
      <c r="E591" s="185" t="s">
        <v>4559</v>
      </c>
      <c r="F591" s="3"/>
      <c r="G591" s="3"/>
      <c r="H591" s="3"/>
      <c r="I591" s="3"/>
      <c r="J591" s="3"/>
      <c r="K591" s="3"/>
      <c r="L591" s="3"/>
      <c r="M591" s="3"/>
      <c r="N591" s="3"/>
      <c r="O591" s="3"/>
      <c r="P591" s="3"/>
      <c r="Q591" s="3"/>
      <c r="R591" s="3"/>
    </row>
    <row r="592" spans="1:18" ht="24" x14ac:dyDescent="0.2">
      <c r="A592" s="168" t="s">
        <v>4557</v>
      </c>
      <c r="B592" s="172" t="s">
        <v>786</v>
      </c>
      <c r="C592" s="169" t="s">
        <v>787</v>
      </c>
      <c r="D592" s="163">
        <v>1385.2800000000002</v>
      </c>
      <c r="E592" s="185" t="s">
        <v>4559</v>
      </c>
      <c r="F592" s="3"/>
      <c r="G592" s="3"/>
      <c r="H592" s="3"/>
      <c r="I592" s="3"/>
      <c r="J592" s="3"/>
      <c r="K592" s="3"/>
      <c r="L592" s="3"/>
      <c r="M592" s="3"/>
      <c r="N592" s="3"/>
      <c r="O592" s="3"/>
      <c r="P592" s="3"/>
      <c r="Q592" s="3"/>
      <c r="R592" s="3"/>
    </row>
    <row r="593" spans="1:18" ht="36" x14ac:dyDescent="0.2">
      <c r="A593" s="168" t="s">
        <v>4557</v>
      </c>
      <c r="B593" s="172" t="s">
        <v>784</v>
      </c>
      <c r="C593" s="169" t="s">
        <v>785</v>
      </c>
      <c r="D593" s="163">
        <v>1419.3200000000002</v>
      </c>
      <c r="E593" s="185" t="s">
        <v>4559</v>
      </c>
      <c r="F593" s="2"/>
      <c r="G593" s="2"/>
      <c r="H593" s="2"/>
      <c r="I593" s="2"/>
      <c r="J593" s="2"/>
      <c r="K593" s="2"/>
      <c r="L593" s="2"/>
      <c r="M593" s="2"/>
      <c r="N593" s="2"/>
      <c r="O593" s="2"/>
      <c r="P593" s="2"/>
      <c r="Q593" s="2"/>
      <c r="R593" s="2"/>
    </row>
    <row r="594" spans="1:18" ht="24" x14ac:dyDescent="0.2">
      <c r="A594" s="168" t="s">
        <v>4557</v>
      </c>
      <c r="B594" s="168" t="s">
        <v>816</v>
      </c>
      <c r="C594" s="169" t="s">
        <v>817</v>
      </c>
      <c r="D594" s="163">
        <v>840.6400000000001</v>
      </c>
      <c r="E594" s="185" t="s">
        <v>4559</v>
      </c>
      <c r="F594" s="2"/>
      <c r="G594" s="2"/>
      <c r="H594" s="2"/>
      <c r="I594" s="2"/>
      <c r="J594" s="2"/>
      <c r="K594" s="2"/>
      <c r="L594" s="2"/>
      <c r="M594" s="2"/>
      <c r="N594" s="2"/>
      <c r="O594" s="2"/>
      <c r="P594" s="2"/>
      <c r="Q594" s="2"/>
      <c r="R594" s="2"/>
    </row>
    <row r="595" spans="1:18" ht="24" x14ac:dyDescent="0.2">
      <c r="A595" s="168" t="s">
        <v>4557</v>
      </c>
      <c r="B595" s="168" t="s">
        <v>814</v>
      </c>
      <c r="C595" s="169" t="s">
        <v>815</v>
      </c>
      <c r="D595" s="163">
        <v>1169.2</v>
      </c>
      <c r="E595" s="185" t="s">
        <v>4559</v>
      </c>
      <c r="F595" s="2"/>
      <c r="G595" s="2"/>
      <c r="H595" s="2"/>
      <c r="I595" s="2"/>
      <c r="J595" s="2"/>
      <c r="K595" s="2"/>
      <c r="L595" s="2"/>
      <c r="M595" s="2"/>
      <c r="N595" s="2"/>
      <c r="O595" s="2"/>
      <c r="P595" s="2"/>
      <c r="Q595" s="2"/>
      <c r="R595" s="2"/>
    </row>
    <row r="596" spans="1:18" ht="36" x14ac:dyDescent="0.2">
      <c r="A596" s="168" t="s">
        <v>4557</v>
      </c>
      <c r="B596" s="168" t="s">
        <v>812</v>
      </c>
      <c r="C596" s="169" t="s">
        <v>813</v>
      </c>
      <c r="D596" s="163">
        <v>1197.3200000000002</v>
      </c>
      <c r="E596" s="185" t="s">
        <v>4559</v>
      </c>
      <c r="F596" s="2"/>
      <c r="G596" s="2"/>
      <c r="H596" s="2"/>
      <c r="I596" s="2"/>
      <c r="J596" s="2"/>
      <c r="K596" s="2"/>
      <c r="L596" s="2"/>
      <c r="M596" s="2"/>
      <c r="N596" s="2"/>
      <c r="O596" s="2"/>
      <c r="P596" s="2"/>
      <c r="Q596" s="2"/>
      <c r="R596" s="2"/>
    </row>
    <row r="597" spans="1:18" x14ac:dyDescent="0.2">
      <c r="A597" s="168" t="s">
        <v>4557</v>
      </c>
      <c r="B597" s="168" t="s">
        <v>810</v>
      </c>
      <c r="C597" s="169" t="s">
        <v>811</v>
      </c>
      <c r="D597" s="163">
        <v>694.12000000000012</v>
      </c>
      <c r="E597" s="185" t="s">
        <v>4559</v>
      </c>
      <c r="F597" s="2"/>
      <c r="G597" s="2"/>
      <c r="H597" s="2"/>
      <c r="I597" s="2"/>
      <c r="J597" s="2"/>
      <c r="K597" s="2"/>
      <c r="L597" s="2"/>
      <c r="M597" s="2"/>
      <c r="N597" s="2"/>
      <c r="O597" s="2"/>
      <c r="P597" s="2"/>
      <c r="Q597" s="2"/>
      <c r="R597" s="2"/>
    </row>
    <row r="598" spans="1:18" ht="24" x14ac:dyDescent="0.2">
      <c r="A598" s="168" t="s">
        <v>4557</v>
      </c>
      <c r="B598" s="168" t="s">
        <v>808</v>
      </c>
      <c r="C598" s="169" t="s">
        <v>809</v>
      </c>
      <c r="D598" s="163">
        <v>1018.24</v>
      </c>
      <c r="E598" s="185" t="s">
        <v>4559</v>
      </c>
      <c r="F598" s="2"/>
      <c r="G598" s="2"/>
      <c r="H598" s="2"/>
      <c r="I598" s="2"/>
      <c r="J598" s="2"/>
      <c r="K598" s="2"/>
      <c r="L598" s="2"/>
      <c r="M598" s="2"/>
      <c r="N598" s="2"/>
      <c r="O598" s="2"/>
      <c r="P598" s="2"/>
      <c r="Q598" s="2"/>
      <c r="R598" s="2"/>
    </row>
    <row r="599" spans="1:18" ht="24" x14ac:dyDescent="0.2">
      <c r="A599" s="168" t="s">
        <v>4557</v>
      </c>
      <c r="B599" s="168" t="s">
        <v>806</v>
      </c>
      <c r="C599" s="169" t="s">
        <v>807</v>
      </c>
      <c r="D599" s="163">
        <v>1043.4000000000001</v>
      </c>
      <c r="E599" s="185" t="s">
        <v>4559</v>
      </c>
      <c r="F599" s="2"/>
      <c r="G599" s="2"/>
      <c r="H599" s="2"/>
      <c r="I599" s="2"/>
      <c r="J599" s="2"/>
      <c r="K599" s="2"/>
      <c r="L599" s="2"/>
      <c r="M599" s="2"/>
      <c r="N599" s="2"/>
      <c r="O599" s="2"/>
      <c r="P599" s="2"/>
      <c r="Q599" s="2"/>
      <c r="R599" s="2"/>
    </row>
    <row r="600" spans="1:18" ht="24" x14ac:dyDescent="0.2">
      <c r="A600" s="168" t="s">
        <v>4557</v>
      </c>
      <c r="B600" s="168" t="s">
        <v>804</v>
      </c>
      <c r="C600" s="169" t="s">
        <v>805</v>
      </c>
      <c r="D600" s="163">
        <v>1818.92</v>
      </c>
      <c r="E600" s="185" t="s">
        <v>4559</v>
      </c>
      <c r="F600" s="3"/>
      <c r="G600" s="3"/>
      <c r="H600" s="3"/>
      <c r="I600" s="3"/>
      <c r="J600" s="3"/>
      <c r="K600" s="3"/>
      <c r="L600" s="3"/>
      <c r="M600" s="3"/>
      <c r="N600" s="3"/>
      <c r="O600" s="3"/>
      <c r="P600" s="3"/>
      <c r="Q600" s="3"/>
      <c r="R600" s="3"/>
    </row>
    <row r="601" spans="1:18" ht="24" x14ac:dyDescent="0.2">
      <c r="A601" s="168" t="s">
        <v>4557</v>
      </c>
      <c r="B601" s="168" t="s">
        <v>800</v>
      </c>
      <c r="C601" s="169" t="s">
        <v>801</v>
      </c>
      <c r="D601" s="163">
        <v>2100.1200000000003</v>
      </c>
      <c r="E601" s="185" t="s">
        <v>4559</v>
      </c>
      <c r="F601" s="2"/>
      <c r="G601" s="2"/>
      <c r="H601" s="2"/>
      <c r="I601" s="2"/>
      <c r="J601" s="2"/>
      <c r="K601" s="2"/>
      <c r="L601" s="2"/>
      <c r="M601" s="2"/>
      <c r="N601" s="2"/>
      <c r="O601" s="2"/>
      <c r="P601" s="2"/>
      <c r="Q601" s="2"/>
      <c r="R601" s="2"/>
    </row>
    <row r="602" spans="1:18" ht="36" x14ac:dyDescent="0.2">
      <c r="A602" s="168" t="s">
        <v>4557</v>
      </c>
      <c r="B602" s="168" t="s">
        <v>798</v>
      </c>
      <c r="C602" s="169" t="s">
        <v>799</v>
      </c>
      <c r="D602" s="163">
        <v>2405</v>
      </c>
      <c r="E602" s="185" t="s">
        <v>4559</v>
      </c>
      <c r="F602" s="2"/>
      <c r="G602" s="2"/>
      <c r="H602" s="2"/>
      <c r="I602" s="2"/>
      <c r="J602" s="2"/>
      <c r="K602" s="2"/>
      <c r="L602" s="2"/>
      <c r="M602" s="2"/>
      <c r="N602" s="2"/>
      <c r="O602" s="2"/>
      <c r="P602" s="2"/>
      <c r="Q602" s="2"/>
      <c r="R602" s="2"/>
    </row>
    <row r="603" spans="1:18" ht="36" x14ac:dyDescent="0.2">
      <c r="A603" s="168" t="s">
        <v>4557</v>
      </c>
      <c r="B603" s="168" t="s">
        <v>802</v>
      </c>
      <c r="C603" s="169" t="s">
        <v>803</v>
      </c>
      <c r="D603" s="163">
        <v>2245.1600000000003</v>
      </c>
      <c r="E603" s="185" t="s">
        <v>4559</v>
      </c>
      <c r="F603" s="2"/>
      <c r="G603" s="2"/>
      <c r="H603" s="2"/>
      <c r="I603" s="2"/>
      <c r="J603" s="2"/>
      <c r="K603" s="2"/>
      <c r="L603" s="2"/>
      <c r="M603" s="2"/>
      <c r="N603" s="2"/>
      <c r="O603" s="2"/>
      <c r="P603" s="2"/>
      <c r="Q603" s="2"/>
      <c r="R603" s="2"/>
    </row>
    <row r="604" spans="1:18" ht="24" x14ac:dyDescent="0.2">
      <c r="A604" s="168" t="s">
        <v>4557</v>
      </c>
      <c r="B604" s="168" t="s">
        <v>796</v>
      </c>
      <c r="C604" s="169" t="s">
        <v>797</v>
      </c>
      <c r="D604" s="163">
        <v>1625.0400000000002</v>
      </c>
      <c r="E604" s="185" t="s">
        <v>4559</v>
      </c>
      <c r="F604" s="3"/>
      <c r="G604" s="3"/>
      <c r="H604" s="3"/>
      <c r="I604" s="3"/>
      <c r="J604" s="3"/>
      <c r="K604" s="3"/>
      <c r="L604" s="3"/>
      <c r="M604" s="3"/>
      <c r="N604" s="3"/>
      <c r="O604" s="3"/>
      <c r="P604" s="3"/>
      <c r="Q604" s="3"/>
      <c r="R604" s="3"/>
    </row>
    <row r="605" spans="1:18" ht="36" x14ac:dyDescent="0.2">
      <c r="A605" s="168" t="s">
        <v>4557</v>
      </c>
      <c r="B605" s="168" t="s">
        <v>794</v>
      </c>
      <c r="C605" s="169" t="s">
        <v>795</v>
      </c>
      <c r="D605" s="163">
        <v>1869.2400000000002</v>
      </c>
      <c r="E605" s="185" t="s">
        <v>4559</v>
      </c>
      <c r="F605" s="2"/>
      <c r="G605" s="2"/>
      <c r="H605" s="2"/>
      <c r="I605" s="2"/>
      <c r="J605" s="2"/>
      <c r="K605" s="2"/>
      <c r="L605" s="2"/>
      <c r="M605" s="2"/>
      <c r="N605" s="2"/>
      <c r="O605" s="2"/>
      <c r="P605" s="2"/>
      <c r="Q605" s="2"/>
      <c r="R605" s="2"/>
    </row>
    <row r="606" spans="1:18" ht="36" x14ac:dyDescent="0.2">
      <c r="A606" s="168" t="s">
        <v>4557</v>
      </c>
      <c r="B606" s="168" t="s">
        <v>792</v>
      </c>
      <c r="C606" s="169" t="s">
        <v>793</v>
      </c>
      <c r="D606" s="163">
        <v>2168.2000000000003</v>
      </c>
      <c r="E606" s="185" t="s">
        <v>4559</v>
      </c>
      <c r="F606" s="2"/>
      <c r="G606" s="2"/>
      <c r="H606" s="2"/>
      <c r="I606" s="2"/>
      <c r="J606" s="2"/>
      <c r="K606" s="2"/>
      <c r="L606" s="2"/>
      <c r="M606" s="2"/>
      <c r="N606" s="2"/>
      <c r="O606" s="2"/>
      <c r="P606" s="2"/>
      <c r="Q606" s="2"/>
      <c r="R606" s="2"/>
    </row>
    <row r="607" spans="1:18" ht="36" x14ac:dyDescent="0.2">
      <c r="A607" s="168" t="s">
        <v>4557</v>
      </c>
      <c r="B607" s="168" t="s">
        <v>790</v>
      </c>
      <c r="C607" s="169" t="s">
        <v>791</v>
      </c>
      <c r="D607" s="163">
        <v>1962.48</v>
      </c>
      <c r="E607" s="185" t="s">
        <v>4559</v>
      </c>
      <c r="F607" s="3"/>
      <c r="G607" s="3"/>
      <c r="H607" s="3"/>
      <c r="I607" s="3"/>
      <c r="J607" s="3"/>
      <c r="K607" s="3"/>
      <c r="L607" s="3"/>
      <c r="M607" s="3"/>
      <c r="N607" s="3"/>
      <c r="O607" s="3"/>
      <c r="P607" s="3"/>
      <c r="Q607" s="3"/>
      <c r="R607" s="3"/>
    </row>
    <row r="608" spans="1:18" ht="48" x14ac:dyDescent="0.2">
      <c r="A608" s="168" t="s">
        <v>4557</v>
      </c>
      <c r="B608" s="168" t="s">
        <v>818</v>
      </c>
      <c r="C608" s="169" t="s">
        <v>819</v>
      </c>
      <c r="D608" s="163">
        <v>2649.2000000000003</v>
      </c>
      <c r="E608" s="185" t="s">
        <v>4559</v>
      </c>
      <c r="F608" s="2"/>
      <c r="G608" s="2"/>
      <c r="H608" s="2"/>
      <c r="I608" s="2"/>
      <c r="J608" s="2"/>
      <c r="K608" s="2"/>
      <c r="L608" s="2"/>
      <c r="M608" s="2"/>
      <c r="N608" s="2"/>
      <c r="O608" s="2"/>
      <c r="P608" s="2"/>
      <c r="Q608" s="2"/>
      <c r="R608" s="2"/>
    </row>
    <row r="609" spans="1:18" ht="24" x14ac:dyDescent="0.2">
      <c r="A609" s="168" t="s">
        <v>4557</v>
      </c>
      <c r="B609" s="168" t="s">
        <v>828</v>
      </c>
      <c r="C609" s="169" t="s">
        <v>829</v>
      </c>
      <c r="D609" s="180">
        <v>315.98</v>
      </c>
      <c r="E609" s="185" t="s">
        <v>4559</v>
      </c>
      <c r="F609" s="2"/>
      <c r="G609" s="2"/>
      <c r="H609" s="2"/>
      <c r="I609" s="2"/>
      <c r="J609" s="2"/>
      <c r="K609" s="2"/>
      <c r="L609" s="2"/>
      <c r="M609" s="2"/>
      <c r="N609" s="2"/>
      <c r="O609" s="2"/>
      <c r="P609" s="2"/>
      <c r="Q609" s="2"/>
      <c r="R609" s="2"/>
    </row>
    <row r="610" spans="1:18" x14ac:dyDescent="0.2">
      <c r="A610" s="168" t="s">
        <v>4557</v>
      </c>
      <c r="B610" s="168" t="s">
        <v>830</v>
      </c>
      <c r="C610" s="169" t="s">
        <v>831</v>
      </c>
      <c r="D610" s="163">
        <v>296.74</v>
      </c>
      <c r="E610" s="185" t="s">
        <v>4559</v>
      </c>
      <c r="F610" s="2"/>
      <c r="G610" s="2"/>
      <c r="H610" s="2"/>
      <c r="I610" s="2"/>
      <c r="J610" s="2"/>
      <c r="K610" s="2"/>
      <c r="L610" s="2"/>
      <c r="M610" s="2"/>
      <c r="N610" s="2"/>
      <c r="O610" s="2"/>
      <c r="P610" s="2"/>
      <c r="Q610" s="2"/>
      <c r="R610" s="2"/>
    </row>
    <row r="611" spans="1:18" ht="24" x14ac:dyDescent="0.2">
      <c r="A611" s="168" t="s">
        <v>4557</v>
      </c>
      <c r="B611" s="168" t="s">
        <v>834</v>
      </c>
      <c r="C611" s="169" t="s">
        <v>835</v>
      </c>
      <c r="D611" s="180">
        <v>378.14000000000004</v>
      </c>
      <c r="E611" s="185" t="s">
        <v>4559</v>
      </c>
      <c r="F611" s="2"/>
      <c r="G611" s="2"/>
      <c r="H611" s="2"/>
      <c r="I611" s="2"/>
      <c r="J611" s="2"/>
      <c r="K611" s="2"/>
      <c r="L611" s="2"/>
      <c r="M611" s="2"/>
      <c r="N611" s="2"/>
      <c r="O611" s="2"/>
      <c r="P611" s="2"/>
      <c r="Q611" s="2"/>
      <c r="R611" s="2"/>
    </row>
    <row r="612" spans="1:18" x14ac:dyDescent="0.2">
      <c r="A612" s="168" t="s">
        <v>4557</v>
      </c>
      <c r="B612" s="168" t="s">
        <v>6</v>
      </c>
      <c r="C612" s="169" t="s">
        <v>7</v>
      </c>
      <c r="D612" s="180">
        <v>507.6400000000001</v>
      </c>
      <c r="E612" s="185" t="s">
        <v>4559</v>
      </c>
      <c r="F612" s="2"/>
      <c r="G612" s="2"/>
      <c r="H612" s="2"/>
      <c r="I612" s="2"/>
      <c r="J612" s="2"/>
      <c r="K612" s="2"/>
      <c r="L612" s="2"/>
      <c r="M612" s="2"/>
      <c r="N612" s="2"/>
      <c r="O612" s="2"/>
      <c r="P612" s="2"/>
      <c r="Q612" s="2"/>
      <c r="R612" s="2"/>
    </row>
    <row r="613" spans="1:18" ht="24" x14ac:dyDescent="0.2">
      <c r="A613" s="168" t="s">
        <v>4557</v>
      </c>
      <c r="B613" s="168" t="s">
        <v>4</v>
      </c>
      <c r="C613" s="169" t="s">
        <v>5</v>
      </c>
      <c r="D613" s="163">
        <v>597.92000000000007</v>
      </c>
      <c r="E613" s="185" t="s">
        <v>4559</v>
      </c>
      <c r="F613" s="2"/>
      <c r="G613" s="2"/>
      <c r="H613" s="2"/>
      <c r="I613" s="2"/>
      <c r="J613" s="2"/>
      <c r="K613" s="2"/>
      <c r="L613" s="2"/>
      <c r="M613" s="2"/>
      <c r="N613" s="2"/>
      <c r="O613" s="2"/>
      <c r="P613" s="2"/>
      <c r="Q613" s="2"/>
      <c r="R613" s="2"/>
    </row>
    <row r="614" spans="1:18" ht="24" x14ac:dyDescent="0.2">
      <c r="A614" s="168" t="s">
        <v>4557</v>
      </c>
      <c r="B614" s="168" t="s">
        <v>2</v>
      </c>
      <c r="C614" s="169" t="s">
        <v>3</v>
      </c>
      <c r="D614" s="163">
        <v>620.12000000000012</v>
      </c>
      <c r="E614" s="185" t="s">
        <v>4559</v>
      </c>
      <c r="F614" s="2"/>
      <c r="G614" s="2"/>
      <c r="H614" s="2"/>
      <c r="I614" s="2"/>
      <c r="J614" s="2"/>
      <c r="K614" s="2"/>
      <c r="L614" s="2"/>
      <c r="M614" s="2"/>
      <c r="N614" s="2"/>
      <c r="O614" s="2"/>
      <c r="P614" s="2"/>
      <c r="Q614" s="2"/>
      <c r="R614" s="2"/>
    </row>
    <row r="615" spans="1:18" ht="24" x14ac:dyDescent="0.2">
      <c r="A615" s="168" t="s">
        <v>4557</v>
      </c>
      <c r="B615" s="168" t="s">
        <v>12</v>
      </c>
      <c r="C615" s="169" t="s">
        <v>13</v>
      </c>
      <c r="D615" s="163">
        <v>596.44000000000005</v>
      </c>
      <c r="E615" s="185" t="s">
        <v>4559</v>
      </c>
      <c r="F615" s="3"/>
      <c r="G615" s="3"/>
      <c r="H615" s="3"/>
      <c r="I615" s="3"/>
      <c r="J615" s="3"/>
      <c r="K615" s="3"/>
      <c r="L615" s="3"/>
      <c r="M615" s="3"/>
      <c r="N615" s="3"/>
      <c r="O615" s="3"/>
      <c r="P615" s="3"/>
      <c r="Q615" s="3"/>
      <c r="R615" s="3"/>
    </row>
    <row r="616" spans="1:18" ht="24" x14ac:dyDescent="0.2">
      <c r="A616" s="168" t="s">
        <v>4557</v>
      </c>
      <c r="B616" s="168" t="s">
        <v>10</v>
      </c>
      <c r="C616" s="169" t="s">
        <v>11</v>
      </c>
      <c r="D616" s="163">
        <v>717.80000000000007</v>
      </c>
      <c r="E616" s="185" t="s">
        <v>4559</v>
      </c>
      <c r="F616" s="2"/>
      <c r="G616" s="2"/>
      <c r="H616" s="2"/>
      <c r="I616" s="2"/>
      <c r="J616" s="2"/>
      <c r="K616" s="2"/>
      <c r="L616" s="2"/>
      <c r="M616" s="2"/>
      <c r="N616" s="2"/>
      <c r="O616" s="2"/>
      <c r="P616" s="2"/>
      <c r="Q616" s="2"/>
      <c r="R616" s="2"/>
    </row>
    <row r="617" spans="1:18" ht="24" x14ac:dyDescent="0.2">
      <c r="A617" s="168" t="s">
        <v>4557</v>
      </c>
      <c r="B617" s="168" t="s">
        <v>8</v>
      </c>
      <c r="C617" s="169" t="s">
        <v>9</v>
      </c>
      <c r="D617" s="163">
        <v>747.40000000000009</v>
      </c>
      <c r="E617" s="185" t="s">
        <v>4559</v>
      </c>
      <c r="F617" s="3"/>
      <c r="G617" s="3"/>
      <c r="H617" s="3"/>
      <c r="I617" s="3"/>
      <c r="J617" s="3"/>
      <c r="K617" s="3"/>
      <c r="L617" s="3"/>
      <c r="M617" s="3"/>
      <c r="N617" s="3"/>
      <c r="O617" s="3"/>
      <c r="P617" s="3"/>
      <c r="Q617" s="3"/>
      <c r="R617" s="3"/>
    </row>
    <row r="618" spans="1:18" ht="24" x14ac:dyDescent="0.2">
      <c r="A618" s="168" t="s">
        <v>4557</v>
      </c>
      <c r="B618" s="168" t="s">
        <v>40</v>
      </c>
      <c r="C618" s="169" t="s">
        <v>41</v>
      </c>
      <c r="D618" s="180">
        <v>519.48</v>
      </c>
      <c r="E618" s="185" t="s">
        <v>4559</v>
      </c>
      <c r="F618" s="2"/>
      <c r="G618" s="2"/>
      <c r="H618" s="2"/>
      <c r="I618" s="2"/>
      <c r="J618" s="2"/>
      <c r="K618" s="2"/>
      <c r="L618" s="2"/>
      <c r="M618" s="2"/>
      <c r="N618" s="2"/>
      <c r="O618" s="2"/>
      <c r="P618" s="2"/>
      <c r="Q618" s="2"/>
      <c r="R618" s="2"/>
    </row>
    <row r="619" spans="1:18" ht="24" x14ac:dyDescent="0.2">
      <c r="A619" s="168" t="s">
        <v>4557</v>
      </c>
      <c r="B619" s="168" t="s">
        <v>38</v>
      </c>
      <c r="C619" s="169" t="s">
        <v>39</v>
      </c>
      <c r="D619" s="163">
        <v>636.4</v>
      </c>
      <c r="E619" s="185" t="s">
        <v>4559</v>
      </c>
      <c r="F619" s="2"/>
      <c r="G619" s="2"/>
      <c r="H619" s="2"/>
      <c r="I619" s="2"/>
      <c r="J619" s="2"/>
      <c r="K619" s="2"/>
      <c r="L619" s="2"/>
      <c r="M619" s="2"/>
      <c r="N619" s="2"/>
      <c r="O619" s="2"/>
      <c r="P619" s="2"/>
      <c r="Q619" s="2"/>
      <c r="R619" s="2"/>
    </row>
    <row r="620" spans="1:18" ht="24" x14ac:dyDescent="0.2">
      <c r="A620" s="168" t="s">
        <v>4557</v>
      </c>
      <c r="B620" s="168" t="s">
        <v>36</v>
      </c>
      <c r="C620" s="169" t="s">
        <v>37</v>
      </c>
      <c r="D620" s="163">
        <v>671.92000000000007</v>
      </c>
      <c r="E620" s="185" t="s">
        <v>4559</v>
      </c>
      <c r="F620" s="2"/>
      <c r="G620" s="2"/>
      <c r="H620" s="2"/>
      <c r="I620" s="2"/>
      <c r="J620" s="2"/>
      <c r="K620" s="2"/>
      <c r="L620" s="2"/>
      <c r="M620" s="2"/>
      <c r="N620" s="2"/>
      <c r="O620" s="2"/>
      <c r="P620" s="2"/>
      <c r="Q620" s="2"/>
      <c r="R620" s="2"/>
    </row>
    <row r="621" spans="1:18" x14ac:dyDescent="0.2">
      <c r="A621" s="168" t="s">
        <v>4557</v>
      </c>
      <c r="B621" s="168" t="s">
        <v>34</v>
      </c>
      <c r="C621" s="169" t="s">
        <v>35</v>
      </c>
      <c r="D621" s="180">
        <v>421.8</v>
      </c>
      <c r="E621" s="185" t="s">
        <v>4559</v>
      </c>
      <c r="F621" s="2"/>
      <c r="G621" s="2"/>
      <c r="H621" s="2"/>
      <c r="I621" s="2"/>
      <c r="J621" s="2"/>
      <c r="K621" s="2"/>
      <c r="L621" s="2"/>
      <c r="M621" s="2"/>
      <c r="N621" s="2"/>
      <c r="O621" s="2"/>
      <c r="P621" s="2"/>
      <c r="Q621" s="2"/>
      <c r="R621" s="2"/>
    </row>
    <row r="622" spans="1:18" x14ac:dyDescent="0.2">
      <c r="A622" s="168" t="s">
        <v>4557</v>
      </c>
      <c r="B622" s="168" t="s">
        <v>32</v>
      </c>
      <c r="C622" s="169" t="s">
        <v>33</v>
      </c>
      <c r="D622" s="163">
        <v>540.20000000000005</v>
      </c>
      <c r="E622" s="185" t="s">
        <v>4559</v>
      </c>
      <c r="F622" s="2"/>
      <c r="G622" s="2"/>
      <c r="H622" s="2"/>
      <c r="I622" s="2"/>
      <c r="J622" s="2"/>
      <c r="K622" s="2"/>
      <c r="L622" s="2"/>
      <c r="M622" s="2"/>
      <c r="N622" s="2"/>
      <c r="O622" s="2"/>
      <c r="P622" s="2"/>
      <c r="Q622" s="2"/>
      <c r="R622" s="2"/>
    </row>
    <row r="623" spans="1:18" ht="24" x14ac:dyDescent="0.2">
      <c r="A623" s="168" t="s">
        <v>4557</v>
      </c>
      <c r="B623" s="168" t="s">
        <v>30</v>
      </c>
      <c r="C623" s="169" t="s">
        <v>31</v>
      </c>
      <c r="D623" s="163">
        <v>572.7600000000001</v>
      </c>
      <c r="E623" s="185" t="s">
        <v>4559</v>
      </c>
      <c r="F623" s="2"/>
      <c r="G623" s="2"/>
      <c r="H623" s="2"/>
      <c r="I623" s="2"/>
      <c r="J623" s="2"/>
      <c r="K623" s="2"/>
      <c r="L623" s="2"/>
      <c r="M623" s="2"/>
      <c r="N623" s="2"/>
      <c r="O623" s="2"/>
      <c r="P623" s="2"/>
      <c r="Q623" s="2"/>
      <c r="R623" s="2"/>
    </row>
    <row r="624" spans="1:18" ht="24" x14ac:dyDescent="0.2">
      <c r="A624" s="168" t="s">
        <v>4557</v>
      </c>
      <c r="B624" s="168" t="s">
        <v>28</v>
      </c>
      <c r="C624" s="169" t="s">
        <v>29</v>
      </c>
      <c r="D624" s="163">
        <v>1240.2400000000002</v>
      </c>
      <c r="E624" s="185" t="s">
        <v>4559</v>
      </c>
      <c r="F624" s="2"/>
      <c r="G624" s="2"/>
      <c r="H624" s="2"/>
      <c r="I624" s="2"/>
      <c r="J624" s="2"/>
      <c r="K624" s="2"/>
      <c r="L624" s="2"/>
      <c r="M624" s="2"/>
      <c r="N624" s="2"/>
      <c r="O624" s="2"/>
      <c r="P624" s="2"/>
      <c r="Q624" s="2"/>
      <c r="R624" s="2"/>
    </row>
    <row r="625" spans="1:18" ht="24" x14ac:dyDescent="0.2">
      <c r="A625" s="168" t="s">
        <v>4557</v>
      </c>
      <c r="B625" s="168" t="s">
        <v>26</v>
      </c>
      <c r="C625" s="169" t="s">
        <v>27</v>
      </c>
      <c r="D625" s="163">
        <v>1403.0400000000002</v>
      </c>
      <c r="E625" s="185" t="s">
        <v>4559</v>
      </c>
      <c r="F625" s="2"/>
      <c r="G625" s="2"/>
      <c r="H625" s="2"/>
      <c r="I625" s="2"/>
      <c r="J625" s="2"/>
      <c r="K625" s="2"/>
      <c r="L625" s="2"/>
      <c r="M625" s="2"/>
      <c r="N625" s="2"/>
      <c r="O625" s="2"/>
      <c r="P625" s="2"/>
      <c r="Q625" s="2"/>
      <c r="R625" s="2"/>
    </row>
    <row r="626" spans="1:18" ht="24" x14ac:dyDescent="0.2">
      <c r="A626" s="168" t="s">
        <v>4557</v>
      </c>
      <c r="B626" s="168" t="s">
        <v>24</v>
      </c>
      <c r="C626" s="169" t="s">
        <v>25</v>
      </c>
      <c r="D626" s="163">
        <v>1727.16</v>
      </c>
      <c r="E626" s="185" t="s">
        <v>4559</v>
      </c>
      <c r="F626" s="2"/>
      <c r="G626" s="2"/>
      <c r="H626" s="2"/>
      <c r="I626" s="2"/>
      <c r="J626" s="2"/>
      <c r="K626" s="2"/>
      <c r="L626" s="2"/>
      <c r="M626" s="2"/>
      <c r="N626" s="2"/>
      <c r="O626" s="2"/>
      <c r="P626" s="2"/>
      <c r="Q626" s="2"/>
      <c r="R626" s="2"/>
    </row>
    <row r="627" spans="1:18" ht="24" x14ac:dyDescent="0.2">
      <c r="A627" s="168" t="s">
        <v>4557</v>
      </c>
      <c r="B627" s="168" t="s">
        <v>22</v>
      </c>
      <c r="C627" s="169" t="s">
        <v>23</v>
      </c>
      <c r="D627" s="163">
        <v>1546.6000000000001</v>
      </c>
      <c r="E627" s="185" t="s">
        <v>4559</v>
      </c>
      <c r="F627" s="3"/>
      <c r="G627" s="3"/>
      <c r="H627" s="3"/>
      <c r="I627" s="3"/>
      <c r="J627" s="3"/>
      <c r="K627" s="3"/>
      <c r="L627" s="3"/>
      <c r="M627" s="3"/>
      <c r="N627" s="3"/>
      <c r="O627" s="3"/>
      <c r="P627" s="3"/>
      <c r="Q627" s="3"/>
      <c r="R627" s="3"/>
    </row>
    <row r="628" spans="1:18" ht="24" x14ac:dyDescent="0.2">
      <c r="A628" s="168" t="s">
        <v>4557</v>
      </c>
      <c r="B628" s="168" t="s">
        <v>20</v>
      </c>
      <c r="C628" s="169" t="s">
        <v>21</v>
      </c>
      <c r="D628" s="163">
        <v>1053.76</v>
      </c>
      <c r="E628" s="185" t="s">
        <v>4559</v>
      </c>
      <c r="F628" s="2"/>
      <c r="G628" s="2"/>
      <c r="H628" s="2"/>
      <c r="I628" s="2"/>
      <c r="J628" s="2"/>
      <c r="K628" s="2"/>
      <c r="L628" s="2"/>
      <c r="M628" s="2"/>
      <c r="N628" s="2"/>
      <c r="O628" s="2"/>
      <c r="P628" s="2"/>
      <c r="Q628" s="2"/>
      <c r="R628" s="2"/>
    </row>
    <row r="629" spans="1:18" ht="24" x14ac:dyDescent="0.2">
      <c r="A629" s="168" t="s">
        <v>4557</v>
      </c>
      <c r="B629" s="168" t="s">
        <v>18</v>
      </c>
      <c r="C629" s="169" t="s">
        <v>19</v>
      </c>
      <c r="D629" s="163">
        <v>1223.96</v>
      </c>
      <c r="E629" s="185" t="s">
        <v>4559</v>
      </c>
      <c r="F629" s="3"/>
      <c r="G629" s="3"/>
      <c r="H629" s="3"/>
      <c r="I629" s="3"/>
      <c r="J629" s="3"/>
      <c r="K629" s="3"/>
      <c r="L629" s="3"/>
      <c r="M629" s="3"/>
      <c r="N629" s="3"/>
      <c r="O629" s="3"/>
      <c r="P629" s="3"/>
      <c r="Q629" s="3"/>
      <c r="R629" s="3"/>
    </row>
    <row r="630" spans="1:18" ht="24" x14ac:dyDescent="0.2">
      <c r="A630" s="168" t="s">
        <v>4557</v>
      </c>
      <c r="B630" s="168" t="s">
        <v>16</v>
      </c>
      <c r="C630" s="169" t="s">
        <v>17</v>
      </c>
      <c r="D630" s="163">
        <v>1543.6400000000003</v>
      </c>
      <c r="E630" s="185" t="s">
        <v>4559</v>
      </c>
      <c r="F630" s="3"/>
      <c r="G630" s="3"/>
      <c r="H630" s="3"/>
      <c r="I630" s="3"/>
      <c r="J630" s="3"/>
      <c r="K630" s="3"/>
      <c r="L630" s="3"/>
      <c r="M630" s="3"/>
      <c r="N630" s="3"/>
      <c r="O630" s="3"/>
      <c r="P630" s="3"/>
      <c r="Q630" s="3"/>
      <c r="R630" s="3"/>
    </row>
    <row r="631" spans="1:18" ht="24" x14ac:dyDescent="0.2">
      <c r="A631" s="168" t="s">
        <v>4557</v>
      </c>
      <c r="B631" s="168" t="s">
        <v>14</v>
      </c>
      <c r="C631" s="169" t="s">
        <v>15</v>
      </c>
      <c r="D631" s="163">
        <v>1292.0400000000002</v>
      </c>
      <c r="E631" s="185" t="s">
        <v>4559</v>
      </c>
      <c r="F631" s="2"/>
      <c r="G631" s="2"/>
      <c r="H631" s="2"/>
      <c r="I631" s="2"/>
      <c r="J631" s="2"/>
      <c r="K631" s="2"/>
      <c r="L631" s="2"/>
      <c r="M631" s="2"/>
      <c r="N631" s="2"/>
      <c r="O631" s="2"/>
      <c r="P631" s="2"/>
      <c r="Q631" s="2"/>
      <c r="R631" s="2"/>
    </row>
    <row r="632" spans="1:18" ht="24" x14ac:dyDescent="0.2">
      <c r="A632" s="168" t="s">
        <v>4557</v>
      </c>
      <c r="B632" s="168" t="s">
        <v>303</v>
      </c>
      <c r="C632" s="169" t="s">
        <v>304</v>
      </c>
      <c r="D632" s="163">
        <v>417.36000000000007</v>
      </c>
      <c r="E632" s="185" t="s">
        <v>4559</v>
      </c>
      <c r="F632" s="2"/>
      <c r="G632" s="2"/>
      <c r="H632" s="2"/>
      <c r="I632" s="2"/>
      <c r="J632" s="2"/>
      <c r="K632" s="2"/>
      <c r="L632" s="2"/>
      <c r="M632" s="2"/>
      <c r="N632" s="2"/>
      <c r="O632" s="2"/>
      <c r="P632" s="2"/>
      <c r="Q632" s="2"/>
      <c r="R632" s="2"/>
    </row>
    <row r="633" spans="1:18" ht="24" x14ac:dyDescent="0.2">
      <c r="A633" s="168" t="s">
        <v>4557</v>
      </c>
      <c r="B633" s="168" t="s">
        <v>305</v>
      </c>
      <c r="C633" s="169" t="s">
        <v>306</v>
      </c>
      <c r="D633" s="180">
        <v>390.72</v>
      </c>
      <c r="E633" s="185" t="s">
        <v>4559</v>
      </c>
      <c r="F633" s="2"/>
      <c r="G633" s="2"/>
      <c r="H633" s="2"/>
      <c r="I633" s="2"/>
      <c r="J633" s="2"/>
      <c r="K633" s="2"/>
      <c r="L633" s="2"/>
      <c r="M633" s="2"/>
      <c r="N633" s="2"/>
      <c r="O633" s="2"/>
      <c r="P633" s="2"/>
      <c r="Q633" s="2"/>
      <c r="R633" s="2"/>
    </row>
    <row r="634" spans="1:18" x14ac:dyDescent="0.2">
      <c r="A634" s="168" t="s">
        <v>4557</v>
      </c>
      <c r="B634" s="168" t="s">
        <v>462</v>
      </c>
      <c r="C634" s="169" t="s">
        <v>463</v>
      </c>
      <c r="D634" s="163">
        <v>713.36000000000013</v>
      </c>
      <c r="E634" s="185" t="s">
        <v>4559</v>
      </c>
      <c r="F634" s="2"/>
      <c r="G634" s="2"/>
      <c r="H634" s="2"/>
      <c r="I634" s="2"/>
      <c r="J634" s="2"/>
      <c r="K634" s="2"/>
      <c r="L634" s="2"/>
      <c r="M634" s="2"/>
      <c r="N634" s="2"/>
      <c r="O634" s="2"/>
      <c r="P634" s="2"/>
      <c r="Q634" s="2"/>
      <c r="R634" s="2"/>
    </row>
    <row r="635" spans="1:18" ht="24" x14ac:dyDescent="0.2">
      <c r="A635" s="168" t="s">
        <v>4557</v>
      </c>
      <c r="B635" s="168" t="s">
        <v>295</v>
      </c>
      <c r="C635" s="169" t="s">
        <v>296</v>
      </c>
      <c r="D635" s="180">
        <v>150.22</v>
      </c>
      <c r="E635" s="185" t="s">
        <v>4559</v>
      </c>
      <c r="F635" s="2"/>
      <c r="G635" s="2"/>
      <c r="H635" s="2"/>
      <c r="I635" s="2"/>
      <c r="J635" s="2"/>
      <c r="K635" s="2"/>
      <c r="L635" s="2"/>
      <c r="M635" s="2"/>
      <c r="N635" s="2"/>
      <c r="O635" s="2"/>
      <c r="P635" s="2"/>
      <c r="Q635" s="2"/>
      <c r="R635" s="2"/>
    </row>
    <row r="636" spans="1:18" x14ac:dyDescent="0.2">
      <c r="A636" s="168" t="s">
        <v>4557</v>
      </c>
      <c r="B636" s="168" t="s">
        <v>297</v>
      </c>
      <c r="C636" s="169" t="s">
        <v>298</v>
      </c>
      <c r="D636" s="163">
        <v>164.86</v>
      </c>
      <c r="E636" s="185" t="s">
        <v>4559</v>
      </c>
      <c r="F636" s="2"/>
      <c r="G636" s="2"/>
      <c r="H636" s="2"/>
      <c r="I636" s="2"/>
      <c r="J636" s="2"/>
      <c r="K636" s="2"/>
      <c r="L636" s="2"/>
      <c r="M636" s="2"/>
      <c r="N636" s="2"/>
      <c r="O636" s="2"/>
      <c r="P636" s="2"/>
      <c r="Q636" s="2"/>
      <c r="R636" s="2"/>
    </row>
    <row r="637" spans="1:18" ht="24" x14ac:dyDescent="0.2">
      <c r="A637" s="168" t="s">
        <v>4557</v>
      </c>
      <c r="B637" s="168" t="s">
        <v>299</v>
      </c>
      <c r="C637" s="169" t="s">
        <v>300</v>
      </c>
      <c r="D637" s="163">
        <v>230.14000000000001</v>
      </c>
      <c r="E637" s="185" t="s">
        <v>4559</v>
      </c>
      <c r="F637" s="2"/>
      <c r="G637" s="2"/>
      <c r="H637" s="2"/>
      <c r="I637" s="2"/>
      <c r="J637" s="2"/>
      <c r="K637" s="2"/>
      <c r="L637" s="2"/>
      <c r="M637" s="2"/>
      <c r="N637" s="2"/>
      <c r="O637" s="2"/>
      <c r="P637" s="2"/>
      <c r="Q637" s="2"/>
      <c r="R637" s="2"/>
    </row>
    <row r="638" spans="1:18" x14ac:dyDescent="0.2">
      <c r="A638" s="168" t="s">
        <v>4557</v>
      </c>
      <c r="B638" s="168" t="s">
        <v>301</v>
      </c>
      <c r="C638" s="169" t="s">
        <v>302</v>
      </c>
      <c r="D638" s="163">
        <v>213.86</v>
      </c>
      <c r="E638" s="185" t="s">
        <v>4559</v>
      </c>
      <c r="F638" s="2"/>
      <c r="G638" s="2"/>
      <c r="H638" s="2"/>
      <c r="I638" s="2"/>
      <c r="J638" s="2"/>
      <c r="K638" s="2"/>
      <c r="L638" s="2"/>
      <c r="M638" s="2"/>
      <c r="N638" s="2"/>
      <c r="O638" s="2"/>
      <c r="P638" s="2"/>
      <c r="Q638" s="2"/>
      <c r="R638" s="2"/>
    </row>
    <row r="639" spans="1:18" x14ac:dyDescent="0.2">
      <c r="A639" s="168" t="s">
        <v>4557</v>
      </c>
      <c r="B639" s="168" t="s">
        <v>48</v>
      </c>
      <c r="C639" s="169" t="s">
        <v>49</v>
      </c>
      <c r="D639" s="163">
        <v>417.36000000000007</v>
      </c>
      <c r="E639" s="185" t="s">
        <v>4559</v>
      </c>
      <c r="F639" s="2"/>
      <c r="G639" s="2"/>
      <c r="H639" s="2"/>
      <c r="I639" s="2"/>
      <c r="J639" s="2"/>
      <c r="K639" s="2"/>
      <c r="L639" s="2"/>
      <c r="M639" s="2"/>
      <c r="N639" s="2"/>
      <c r="O639" s="2"/>
      <c r="P639" s="2"/>
      <c r="Q639" s="2"/>
      <c r="R639" s="2"/>
    </row>
    <row r="640" spans="1:18" x14ac:dyDescent="0.2">
      <c r="A640" s="168" t="s">
        <v>4557</v>
      </c>
      <c r="B640" s="168" t="s">
        <v>48</v>
      </c>
      <c r="C640" s="169" t="s">
        <v>49</v>
      </c>
      <c r="D640" s="180">
        <v>417.36000000000007</v>
      </c>
      <c r="E640" s="185" t="s">
        <v>4559</v>
      </c>
      <c r="F640" s="2"/>
      <c r="G640" s="2"/>
      <c r="H640" s="2"/>
      <c r="I640" s="2"/>
      <c r="J640" s="2"/>
      <c r="K640" s="2"/>
      <c r="L640" s="2"/>
      <c r="M640" s="2"/>
      <c r="N640" s="2"/>
      <c r="O640" s="2"/>
      <c r="P640" s="2"/>
      <c r="Q640" s="2"/>
      <c r="R640" s="2"/>
    </row>
    <row r="641" spans="1:18" x14ac:dyDescent="0.2">
      <c r="A641" s="168" t="s">
        <v>4557</v>
      </c>
      <c r="B641" s="168" t="s">
        <v>1829</v>
      </c>
      <c r="C641" s="169" t="s">
        <v>1830</v>
      </c>
      <c r="D641" s="163">
        <v>427.72</v>
      </c>
      <c r="E641" s="185" t="s">
        <v>4559</v>
      </c>
      <c r="F641" s="2"/>
      <c r="G641" s="2"/>
      <c r="H641" s="2"/>
      <c r="I641" s="2"/>
      <c r="J641" s="2"/>
      <c r="K641" s="2"/>
      <c r="L641" s="2"/>
      <c r="M641" s="2"/>
      <c r="N641" s="2"/>
      <c r="O641" s="2"/>
      <c r="P641" s="2"/>
      <c r="Q641" s="2"/>
      <c r="R641" s="2"/>
    </row>
    <row r="642" spans="1:18" x14ac:dyDescent="0.2">
      <c r="A642" s="168" t="s">
        <v>4557</v>
      </c>
      <c r="B642" s="170" t="s">
        <v>854</v>
      </c>
      <c r="C642" s="169" t="s">
        <v>855</v>
      </c>
      <c r="D642" s="180">
        <v>172.26000000000002</v>
      </c>
      <c r="E642" s="185" t="s">
        <v>4559</v>
      </c>
      <c r="F642" s="2"/>
      <c r="G642" s="2"/>
      <c r="H642" s="2"/>
      <c r="I642" s="2"/>
      <c r="J642" s="2"/>
      <c r="K642" s="2"/>
      <c r="L642" s="2"/>
      <c r="M642" s="2"/>
      <c r="N642" s="2"/>
      <c r="O642" s="2"/>
      <c r="P642" s="2"/>
      <c r="Q642" s="2"/>
      <c r="R642" s="2"/>
    </row>
    <row r="643" spans="1:18" x14ac:dyDescent="0.2">
      <c r="A643" s="168" t="s">
        <v>4557</v>
      </c>
      <c r="B643" s="170" t="s">
        <v>850</v>
      </c>
      <c r="C643" s="169" t="s">
        <v>851</v>
      </c>
      <c r="D643" s="180">
        <v>172.26000000000002</v>
      </c>
      <c r="E643" s="185" t="s">
        <v>4559</v>
      </c>
      <c r="F643" s="2"/>
      <c r="G643" s="2"/>
      <c r="H643" s="2"/>
      <c r="I643" s="2"/>
      <c r="J643" s="2"/>
      <c r="K643" s="2"/>
      <c r="L643" s="2"/>
      <c r="M643" s="2"/>
      <c r="N643" s="2"/>
      <c r="O643" s="2"/>
      <c r="P643" s="2"/>
      <c r="Q643" s="2"/>
      <c r="R643" s="2"/>
    </row>
    <row r="644" spans="1:18" x14ac:dyDescent="0.2">
      <c r="A644" s="168" t="s">
        <v>4557</v>
      </c>
      <c r="B644" s="170" t="s">
        <v>848</v>
      </c>
      <c r="C644" s="169" t="s">
        <v>849</v>
      </c>
      <c r="D644" s="180">
        <v>172.26000000000002</v>
      </c>
      <c r="E644" s="185" t="s">
        <v>4559</v>
      </c>
      <c r="F644" s="2"/>
      <c r="G644" s="2"/>
      <c r="H644" s="2"/>
      <c r="I644" s="2"/>
      <c r="J644" s="2"/>
      <c r="K644" s="2"/>
      <c r="L644" s="2"/>
      <c r="M644" s="2"/>
      <c r="N644" s="2"/>
      <c r="O644" s="2"/>
      <c r="P644" s="2"/>
      <c r="Q644" s="2"/>
      <c r="R644" s="2"/>
    </row>
    <row r="645" spans="1:18" x14ac:dyDescent="0.2">
      <c r="A645" s="168" t="s">
        <v>4557</v>
      </c>
      <c r="B645" s="170" t="s">
        <v>862</v>
      </c>
      <c r="C645" s="169" t="s">
        <v>863</v>
      </c>
      <c r="D645" s="163">
        <v>206.46000000000004</v>
      </c>
      <c r="E645" s="185" t="s">
        <v>4559</v>
      </c>
      <c r="F645" s="2"/>
      <c r="G645" s="2"/>
      <c r="H645" s="2"/>
      <c r="I645" s="2"/>
      <c r="J645" s="2"/>
      <c r="K645" s="2"/>
      <c r="L645" s="2"/>
      <c r="M645" s="2"/>
      <c r="N645" s="2"/>
      <c r="O645" s="2"/>
      <c r="P645" s="2"/>
      <c r="Q645" s="2"/>
      <c r="R645" s="2"/>
    </row>
    <row r="646" spans="1:18" x14ac:dyDescent="0.2">
      <c r="A646" s="168" t="s">
        <v>4557</v>
      </c>
      <c r="B646" s="168" t="s">
        <v>856</v>
      </c>
      <c r="C646" s="169" t="s">
        <v>857</v>
      </c>
      <c r="D646" s="163">
        <v>185.74</v>
      </c>
      <c r="E646" s="185" t="s">
        <v>4559</v>
      </c>
      <c r="F646" s="2"/>
      <c r="G646" s="2"/>
      <c r="H646" s="2"/>
      <c r="I646" s="2"/>
      <c r="J646" s="2"/>
      <c r="K646" s="2"/>
      <c r="L646" s="2"/>
      <c r="M646" s="2"/>
      <c r="N646" s="2"/>
      <c r="O646" s="2"/>
      <c r="P646" s="2"/>
      <c r="Q646" s="2"/>
      <c r="R646" s="2"/>
    </row>
    <row r="647" spans="1:18" x14ac:dyDescent="0.2">
      <c r="A647" s="168" t="s">
        <v>4557</v>
      </c>
      <c r="B647" s="170" t="s">
        <v>852</v>
      </c>
      <c r="C647" s="169" t="s">
        <v>853</v>
      </c>
      <c r="D647" s="180">
        <v>172.26000000000002</v>
      </c>
      <c r="E647" s="185" t="s">
        <v>4559</v>
      </c>
      <c r="F647" s="2"/>
      <c r="G647" s="2"/>
      <c r="H647" s="2"/>
      <c r="I647" s="2"/>
      <c r="J647" s="2"/>
      <c r="K647" s="2"/>
      <c r="L647" s="2"/>
      <c r="M647" s="2"/>
      <c r="N647" s="2"/>
      <c r="O647" s="2"/>
      <c r="P647" s="2"/>
      <c r="Q647" s="2"/>
      <c r="R647" s="2"/>
    </row>
    <row r="648" spans="1:18" x14ac:dyDescent="0.2">
      <c r="A648" s="168" t="s">
        <v>4557</v>
      </c>
      <c r="B648" s="168" t="s">
        <v>858</v>
      </c>
      <c r="C648" s="169" t="s">
        <v>859</v>
      </c>
      <c r="D648" s="181">
        <v>150.22</v>
      </c>
      <c r="E648" s="185" t="s">
        <v>4559</v>
      </c>
      <c r="F648" s="2"/>
      <c r="G648" s="2"/>
      <c r="H648" s="2"/>
      <c r="I648" s="2"/>
      <c r="J648" s="2"/>
      <c r="K648" s="2"/>
      <c r="L648" s="2"/>
      <c r="M648" s="2"/>
      <c r="N648" s="2"/>
      <c r="O648" s="2"/>
      <c r="P648" s="2"/>
      <c r="Q648" s="2"/>
      <c r="R648" s="2"/>
    </row>
    <row r="649" spans="1:18" x14ac:dyDescent="0.2">
      <c r="A649" s="168" t="s">
        <v>4557</v>
      </c>
      <c r="B649" s="168" t="s">
        <v>858</v>
      </c>
      <c r="C649" s="169" t="s">
        <v>859</v>
      </c>
      <c r="D649" s="163">
        <v>150.22</v>
      </c>
      <c r="E649" s="185" t="s">
        <v>4559</v>
      </c>
      <c r="F649" s="2"/>
      <c r="G649" s="2"/>
      <c r="H649" s="2"/>
      <c r="I649" s="2"/>
      <c r="J649" s="2"/>
      <c r="K649" s="2"/>
      <c r="L649" s="2"/>
      <c r="M649" s="2"/>
      <c r="N649" s="2"/>
      <c r="O649" s="2"/>
      <c r="P649" s="2"/>
      <c r="Q649" s="2"/>
      <c r="R649" s="2"/>
    </row>
    <row r="650" spans="1:18" x14ac:dyDescent="0.2">
      <c r="A650" s="168" t="s">
        <v>4557</v>
      </c>
      <c r="B650" s="168" t="s">
        <v>860</v>
      </c>
      <c r="C650" s="169" t="s">
        <v>861</v>
      </c>
      <c r="D650" s="163">
        <v>185.74</v>
      </c>
      <c r="E650" s="185" t="s">
        <v>4559</v>
      </c>
      <c r="F650" s="2"/>
      <c r="G650" s="2"/>
      <c r="H650" s="2"/>
      <c r="I650" s="2"/>
      <c r="J650" s="2"/>
      <c r="K650" s="2"/>
      <c r="L650" s="2"/>
      <c r="M650" s="2"/>
      <c r="N650" s="2"/>
      <c r="O650" s="2"/>
      <c r="P650" s="2"/>
      <c r="Q650" s="2"/>
      <c r="R650" s="2"/>
    </row>
    <row r="651" spans="1:18" ht="24" x14ac:dyDescent="0.2">
      <c r="A651" s="168" t="s">
        <v>4557</v>
      </c>
      <c r="B651" s="168" t="s">
        <v>307</v>
      </c>
      <c r="C651" s="169" t="s">
        <v>308</v>
      </c>
      <c r="D651" s="163">
        <v>308.58000000000004</v>
      </c>
      <c r="E651" s="185" t="s">
        <v>4559</v>
      </c>
      <c r="F651" s="2"/>
      <c r="G651" s="2"/>
      <c r="H651" s="2"/>
      <c r="I651" s="2"/>
      <c r="J651" s="2"/>
      <c r="K651" s="2"/>
      <c r="L651" s="2"/>
      <c r="M651" s="2"/>
      <c r="N651" s="2"/>
      <c r="O651" s="2"/>
      <c r="P651" s="2"/>
      <c r="Q651" s="2"/>
      <c r="R651" s="2"/>
    </row>
    <row r="652" spans="1:18" ht="24" x14ac:dyDescent="0.2">
      <c r="A652" s="168" t="s">
        <v>4557</v>
      </c>
      <c r="B652" s="168" t="s">
        <v>309</v>
      </c>
      <c r="C652" s="169" t="s">
        <v>310</v>
      </c>
      <c r="D652" s="163">
        <v>290.82000000000005</v>
      </c>
      <c r="E652" s="185" t="s">
        <v>4559</v>
      </c>
      <c r="F652" s="2"/>
      <c r="G652" s="2"/>
      <c r="H652" s="2"/>
      <c r="I652" s="2"/>
      <c r="J652" s="2"/>
      <c r="K652" s="2"/>
      <c r="L652" s="2"/>
      <c r="M652" s="2"/>
      <c r="N652" s="2"/>
      <c r="O652" s="2"/>
      <c r="P652" s="2"/>
      <c r="Q652" s="2"/>
      <c r="R652" s="2"/>
    </row>
    <row r="653" spans="1:18" ht="24" x14ac:dyDescent="0.2">
      <c r="A653" s="168" t="s">
        <v>4557</v>
      </c>
      <c r="B653" s="168" t="s">
        <v>1837</v>
      </c>
      <c r="C653" s="169" t="s">
        <v>1838</v>
      </c>
      <c r="D653" s="163">
        <v>1767.1200000000001</v>
      </c>
      <c r="E653" s="185" t="s">
        <v>4559</v>
      </c>
      <c r="F653" s="2"/>
      <c r="G653" s="2"/>
      <c r="H653" s="2"/>
      <c r="I653" s="2"/>
      <c r="J653" s="2"/>
      <c r="K653" s="2"/>
      <c r="L653" s="2"/>
      <c r="M653" s="2"/>
      <c r="N653" s="2"/>
      <c r="O653" s="2"/>
      <c r="P653" s="2"/>
      <c r="Q653" s="2"/>
      <c r="R653" s="2"/>
    </row>
    <row r="654" spans="1:18" x14ac:dyDescent="0.2">
      <c r="A654" s="168" t="s">
        <v>4557</v>
      </c>
      <c r="B654" s="168" t="s">
        <v>637</v>
      </c>
      <c r="C654" s="169" t="s">
        <v>638</v>
      </c>
      <c r="D654" s="163">
        <v>144.14000000000001</v>
      </c>
      <c r="E654" s="185" t="s">
        <v>4559</v>
      </c>
      <c r="F654" s="2"/>
      <c r="G654" s="2"/>
      <c r="H654" s="2"/>
      <c r="I654" s="2"/>
      <c r="J654" s="2"/>
      <c r="K654" s="2"/>
      <c r="L654" s="2"/>
      <c r="M654" s="2"/>
      <c r="N654" s="2"/>
      <c r="O654" s="2"/>
      <c r="P654" s="2"/>
      <c r="Q654" s="2"/>
      <c r="R654" s="2"/>
    </row>
    <row r="655" spans="1:18" x14ac:dyDescent="0.2">
      <c r="A655" s="168" t="s">
        <v>4557</v>
      </c>
      <c r="B655" s="168" t="s">
        <v>319</v>
      </c>
      <c r="C655" s="173" t="s">
        <v>320</v>
      </c>
      <c r="D655" s="180">
        <v>167.82000000000002</v>
      </c>
      <c r="E655" s="185" t="s">
        <v>4559</v>
      </c>
      <c r="F655" s="2"/>
      <c r="G655" s="2"/>
      <c r="H655" s="2"/>
      <c r="I655" s="2"/>
      <c r="J655" s="2"/>
      <c r="K655" s="2"/>
      <c r="L655" s="2"/>
      <c r="M655" s="2"/>
      <c r="N655" s="2"/>
      <c r="O655" s="2"/>
      <c r="P655" s="2"/>
      <c r="Q655" s="2"/>
      <c r="R655" s="2"/>
    </row>
    <row r="656" spans="1:18" x14ac:dyDescent="0.2">
      <c r="A656" s="168" t="s">
        <v>4557</v>
      </c>
      <c r="B656" s="168" t="s">
        <v>832</v>
      </c>
      <c r="C656" s="169" t="s">
        <v>833</v>
      </c>
      <c r="D656" s="163">
        <v>166.5</v>
      </c>
      <c r="E656" s="185" t="s">
        <v>4559</v>
      </c>
      <c r="F656" s="2"/>
      <c r="G656" s="2"/>
      <c r="H656" s="2"/>
      <c r="I656" s="2"/>
      <c r="J656" s="2"/>
      <c r="K656" s="2"/>
      <c r="L656" s="2"/>
      <c r="M656" s="2"/>
      <c r="N656" s="2"/>
      <c r="O656" s="2"/>
      <c r="P656" s="2"/>
      <c r="Q656" s="2"/>
      <c r="R656" s="2"/>
    </row>
    <row r="657" spans="1:18" x14ac:dyDescent="0.2">
      <c r="A657" s="168" t="s">
        <v>4557</v>
      </c>
      <c r="B657" s="168" t="s">
        <v>836</v>
      </c>
      <c r="C657" s="169" t="s">
        <v>837</v>
      </c>
      <c r="D657" s="163">
        <v>213.86</v>
      </c>
      <c r="E657" s="185" t="s">
        <v>4559</v>
      </c>
      <c r="F657" s="2"/>
      <c r="G657" s="2"/>
      <c r="H657" s="2"/>
      <c r="I657" s="2"/>
      <c r="J657" s="2"/>
      <c r="K657" s="2"/>
      <c r="L657" s="2"/>
      <c r="M657" s="2"/>
      <c r="N657" s="2"/>
      <c r="O657" s="2"/>
      <c r="P657" s="2"/>
      <c r="Q657" s="2"/>
      <c r="R657" s="2"/>
    </row>
    <row r="658" spans="1:18" x14ac:dyDescent="0.2">
      <c r="A658" s="168" t="s">
        <v>4557</v>
      </c>
      <c r="B658" s="168" t="s">
        <v>313</v>
      </c>
      <c r="C658" s="169" t="s">
        <v>314</v>
      </c>
      <c r="D658" s="163">
        <v>135.26</v>
      </c>
      <c r="E658" s="185" t="s">
        <v>4559</v>
      </c>
      <c r="F658" s="2"/>
      <c r="G658" s="2"/>
      <c r="H658" s="2"/>
      <c r="I658" s="2"/>
      <c r="J658" s="2"/>
      <c r="K658" s="2"/>
      <c r="L658" s="2"/>
      <c r="M658" s="2"/>
      <c r="N658" s="2"/>
      <c r="O658" s="2"/>
      <c r="P658" s="2"/>
      <c r="Q658" s="2"/>
      <c r="R658" s="2"/>
    </row>
    <row r="659" spans="1:18" x14ac:dyDescent="0.2">
      <c r="A659" s="168" t="s">
        <v>4557</v>
      </c>
      <c r="B659" s="168" t="s">
        <v>315</v>
      </c>
      <c r="C659" s="169" t="s">
        <v>316</v>
      </c>
      <c r="D659" s="163">
        <v>284.90000000000003</v>
      </c>
      <c r="E659" s="185" t="s">
        <v>4559</v>
      </c>
      <c r="F659" s="2"/>
      <c r="G659" s="2"/>
      <c r="H659" s="2"/>
      <c r="I659" s="2"/>
      <c r="J659" s="2"/>
      <c r="K659" s="2"/>
      <c r="L659" s="2"/>
      <c r="M659" s="2"/>
      <c r="N659" s="2"/>
      <c r="O659" s="2"/>
      <c r="P659" s="2"/>
      <c r="Q659" s="2"/>
      <c r="R659" s="2"/>
    </row>
    <row r="660" spans="1:18" x14ac:dyDescent="0.2">
      <c r="A660" s="168" t="s">
        <v>4557</v>
      </c>
      <c r="B660" s="168" t="s">
        <v>317</v>
      </c>
      <c r="C660" s="173" t="s">
        <v>318</v>
      </c>
      <c r="D660" s="163">
        <v>159.1</v>
      </c>
      <c r="E660" s="185" t="s">
        <v>4559</v>
      </c>
      <c r="F660" s="2"/>
      <c r="G660" s="2"/>
      <c r="H660" s="2"/>
      <c r="I660" s="2"/>
      <c r="J660" s="2"/>
      <c r="K660" s="2"/>
      <c r="L660" s="2"/>
      <c r="M660" s="2"/>
      <c r="N660" s="2"/>
      <c r="O660" s="2"/>
      <c r="P660" s="2"/>
      <c r="Q660" s="2"/>
      <c r="R660" s="2"/>
    </row>
    <row r="661" spans="1:18" ht="24" x14ac:dyDescent="0.2">
      <c r="A661" s="168" t="s">
        <v>4557</v>
      </c>
      <c r="B661" s="168" t="s">
        <v>2206</v>
      </c>
      <c r="C661" s="169" t="s">
        <v>2207</v>
      </c>
      <c r="D661" s="163">
        <v>3711.84</v>
      </c>
      <c r="E661" s="185" t="s">
        <v>4559</v>
      </c>
      <c r="F661" s="2"/>
      <c r="G661" s="2"/>
      <c r="H661" s="2"/>
      <c r="I661" s="2"/>
      <c r="J661" s="2"/>
      <c r="K661" s="2"/>
      <c r="L661" s="2"/>
      <c r="M661" s="2"/>
      <c r="N661" s="2"/>
      <c r="O661" s="2"/>
      <c r="P661" s="2"/>
      <c r="Q661" s="2"/>
      <c r="R661" s="2"/>
    </row>
    <row r="662" spans="1:18" x14ac:dyDescent="0.2">
      <c r="A662" s="168" t="s">
        <v>4557</v>
      </c>
      <c r="B662" s="168" t="s">
        <v>2097</v>
      </c>
      <c r="C662" s="169" t="s">
        <v>2098</v>
      </c>
      <c r="D662" s="163">
        <v>5163.7200000000012</v>
      </c>
      <c r="E662" s="185" t="s">
        <v>4559</v>
      </c>
      <c r="F662" s="2"/>
      <c r="G662" s="2"/>
      <c r="H662" s="2"/>
      <c r="I662" s="2"/>
      <c r="J662" s="2"/>
      <c r="K662" s="2"/>
      <c r="L662" s="2"/>
      <c r="M662" s="2"/>
      <c r="N662" s="2"/>
      <c r="O662" s="2"/>
      <c r="P662" s="2"/>
      <c r="Q662" s="2"/>
      <c r="R662" s="2"/>
    </row>
    <row r="663" spans="1:18" x14ac:dyDescent="0.2">
      <c r="A663" s="168" t="s">
        <v>4557</v>
      </c>
      <c r="B663" s="168" t="s">
        <v>2099</v>
      </c>
      <c r="C663" s="169" t="s">
        <v>2100</v>
      </c>
      <c r="D663" s="163">
        <v>8345.7199999999993</v>
      </c>
      <c r="E663" s="185" t="s">
        <v>4559</v>
      </c>
      <c r="F663" s="2"/>
      <c r="G663" s="2"/>
      <c r="H663" s="2"/>
      <c r="I663" s="2"/>
      <c r="J663" s="2"/>
      <c r="K663" s="2"/>
      <c r="L663" s="2"/>
      <c r="M663" s="2"/>
      <c r="N663" s="2"/>
      <c r="O663" s="2"/>
      <c r="P663" s="2"/>
      <c r="Q663" s="2"/>
      <c r="R663" s="2"/>
    </row>
    <row r="664" spans="1:18" x14ac:dyDescent="0.2">
      <c r="A664" s="168" t="s">
        <v>4557</v>
      </c>
      <c r="B664" s="168" t="s">
        <v>2101</v>
      </c>
      <c r="C664" s="169" t="s">
        <v>2102</v>
      </c>
      <c r="D664" s="163">
        <v>10195.720000000001</v>
      </c>
      <c r="E664" s="185" t="s">
        <v>4559</v>
      </c>
      <c r="F664" s="2"/>
      <c r="G664" s="2"/>
      <c r="H664" s="2"/>
      <c r="I664" s="2"/>
      <c r="J664" s="2"/>
      <c r="K664" s="2"/>
      <c r="L664" s="2"/>
      <c r="M664" s="2"/>
      <c r="N664" s="2"/>
      <c r="O664" s="2"/>
      <c r="P664" s="2"/>
      <c r="Q664" s="2"/>
      <c r="R664" s="2"/>
    </row>
    <row r="665" spans="1:18" ht="24" x14ac:dyDescent="0.2">
      <c r="A665" s="168" t="s">
        <v>4557</v>
      </c>
      <c r="B665" s="168" t="s">
        <v>1757</v>
      </c>
      <c r="C665" s="169" t="s">
        <v>1758</v>
      </c>
      <c r="D665" s="163">
        <v>1682.7600000000002</v>
      </c>
      <c r="E665" s="185" t="s">
        <v>4559</v>
      </c>
      <c r="F665" s="2"/>
      <c r="G665" s="2"/>
      <c r="H665" s="2"/>
      <c r="I665" s="2"/>
      <c r="J665" s="2"/>
      <c r="K665" s="2"/>
      <c r="L665" s="2"/>
      <c r="M665" s="2"/>
      <c r="N665" s="2"/>
      <c r="O665" s="2"/>
      <c r="P665" s="2"/>
      <c r="Q665" s="2"/>
      <c r="R665" s="2"/>
    </row>
    <row r="666" spans="1:18" ht="24" x14ac:dyDescent="0.2">
      <c r="A666" s="168" t="s">
        <v>4557</v>
      </c>
      <c r="B666" s="168" t="s">
        <v>1759</v>
      </c>
      <c r="C666" s="169" t="s">
        <v>1760</v>
      </c>
      <c r="D666" s="163">
        <v>1682.7600000000002</v>
      </c>
      <c r="E666" s="185" t="s">
        <v>4559</v>
      </c>
      <c r="F666" s="2"/>
      <c r="G666" s="2"/>
      <c r="H666" s="2"/>
      <c r="I666" s="2"/>
      <c r="J666" s="2"/>
      <c r="K666" s="2"/>
      <c r="L666" s="2"/>
      <c r="M666" s="2"/>
      <c r="N666" s="2"/>
      <c r="O666" s="2"/>
      <c r="P666" s="2"/>
      <c r="Q666" s="2"/>
      <c r="R666" s="2"/>
    </row>
    <row r="667" spans="1:18" ht="24" x14ac:dyDescent="0.2">
      <c r="A667" s="168" t="s">
        <v>4557</v>
      </c>
      <c r="B667" s="168" t="s">
        <v>1755</v>
      </c>
      <c r="C667" s="169" t="s">
        <v>1756</v>
      </c>
      <c r="D667" s="180">
        <v>1682.7600000000002</v>
      </c>
      <c r="E667" s="185" t="s">
        <v>4559</v>
      </c>
      <c r="F667" s="2"/>
      <c r="G667" s="2"/>
      <c r="H667" s="2"/>
      <c r="I667" s="2"/>
      <c r="J667" s="2"/>
      <c r="K667" s="2"/>
      <c r="L667" s="2"/>
      <c r="M667" s="2"/>
      <c r="N667" s="2"/>
      <c r="O667" s="2"/>
      <c r="P667" s="2"/>
      <c r="Q667" s="2"/>
      <c r="R667" s="2"/>
    </row>
    <row r="668" spans="1:18" x14ac:dyDescent="0.2">
      <c r="A668" s="168" t="s">
        <v>4557</v>
      </c>
      <c r="B668" s="168" t="s">
        <v>54</v>
      </c>
      <c r="C668" s="169" t="s">
        <v>55</v>
      </c>
      <c r="D668" s="163">
        <v>324.86000000000007</v>
      </c>
      <c r="E668" s="185" t="s">
        <v>4559</v>
      </c>
      <c r="F668" s="2"/>
      <c r="G668" s="2"/>
      <c r="H668" s="2"/>
      <c r="I668" s="2"/>
      <c r="J668" s="2"/>
      <c r="K668" s="2"/>
      <c r="L668" s="2"/>
      <c r="M668" s="2"/>
      <c r="N668" s="2"/>
      <c r="O668" s="2"/>
      <c r="P668" s="2"/>
      <c r="Q668" s="2"/>
      <c r="R668" s="2"/>
    </row>
    <row r="669" spans="1:18" ht="36" x14ac:dyDescent="0.2">
      <c r="A669" s="168" t="s">
        <v>4557</v>
      </c>
      <c r="B669" s="168" t="s">
        <v>2001</v>
      </c>
      <c r="C669" s="169" t="s">
        <v>2002</v>
      </c>
      <c r="D669" s="163">
        <v>3596.4</v>
      </c>
      <c r="E669" s="185" t="s">
        <v>4559</v>
      </c>
      <c r="F669" s="2"/>
      <c r="G669" s="2"/>
      <c r="H669" s="2"/>
      <c r="I669" s="2"/>
      <c r="J669" s="2"/>
      <c r="K669" s="2"/>
      <c r="L669" s="2"/>
      <c r="M669" s="2"/>
      <c r="N669" s="2"/>
      <c r="O669" s="2"/>
      <c r="P669" s="2"/>
      <c r="Q669" s="2"/>
      <c r="R669" s="2"/>
    </row>
    <row r="670" spans="1:18" ht="36" x14ac:dyDescent="0.2">
      <c r="A670" s="168" t="s">
        <v>4557</v>
      </c>
      <c r="B670" s="169" t="s">
        <v>2003</v>
      </c>
      <c r="C670" s="169" t="s">
        <v>2004</v>
      </c>
      <c r="D670" s="163">
        <v>4144</v>
      </c>
      <c r="E670" s="185" t="s">
        <v>4559</v>
      </c>
      <c r="F670" s="2"/>
      <c r="G670" s="2"/>
      <c r="H670" s="2"/>
      <c r="I670" s="2"/>
      <c r="J670" s="2"/>
      <c r="K670" s="2"/>
      <c r="L670" s="2"/>
      <c r="M670" s="2"/>
      <c r="N670" s="2"/>
      <c r="O670" s="2"/>
      <c r="P670" s="2"/>
      <c r="Q670" s="2"/>
      <c r="R670" s="2"/>
    </row>
    <row r="671" spans="1:18" ht="36" x14ac:dyDescent="0.2">
      <c r="A671" s="168" t="s">
        <v>4557</v>
      </c>
      <c r="B671" s="168" t="s">
        <v>2005</v>
      </c>
      <c r="C671" s="169" t="s">
        <v>2006</v>
      </c>
      <c r="D671" s="163">
        <v>4861.8</v>
      </c>
      <c r="E671" s="185" t="s">
        <v>4559</v>
      </c>
      <c r="F671" s="2"/>
      <c r="G671" s="2"/>
      <c r="H671" s="2"/>
      <c r="I671" s="2"/>
      <c r="J671" s="2"/>
      <c r="K671" s="2"/>
      <c r="L671" s="2"/>
      <c r="M671" s="2"/>
      <c r="N671" s="2"/>
      <c r="O671" s="2"/>
      <c r="P671" s="2"/>
      <c r="Q671" s="2"/>
      <c r="R671" s="2"/>
    </row>
    <row r="672" spans="1:18" ht="36" x14ac:dyDescent="0.2">
      <c r="A672" s="168" t="s">
        <v>4557</v>
      </c>
      <c r="B672" s="169" t="s">
        <v>2007</v>
      </c>
      <c r="C672" s="169" t="s">
        <v>2008</v>
      </c>
      <c r="D672" s="163">
        <v>5305.8</v>
      </c>
      <c r="E672" s="185" t="s">
        <v>4559</v>
      </c>
      <c r="F672" s="2"/>
      <c r="G672" s="2"/>
      <c r="H672" s="2"/>
      <c r="I672" s="2"/>
      <c r="J672" s="2"/>
      <c r="K672" s="2"/>
      <c r="L672" s="2"/>
      <c r="M672" s="2"/>
      <c r="N672" s="2"/>
      <c r="O672" s="2"/>
      <c r="P672" s="2"/>
      <c r="Q672" s="2"/>
      <c r="R672" s="2"/>
    </row>
    <row r="673" spans="1:18" ht="36" x14ac:dyDescent="0.2">
      <c r="A673" s="168" t="s">
        <v>4557</v>
      </c>
      <c r="B673" s="168" t="s">
        <v>2009</v>
      </c>
      <c r="C673" s="169" t="s">
        <v>2010</v>
      </c>
      <c r="D673" s="163">
        <v>7192.8</v>
      </c>
      <c r="E673" s="185" t="s">
        <v>4559</v>
      </c>
      <c r="F673" s="2"/>
      <c r="G673" s="2"/>
      <c r="H673" s="2"/>
      <c r="I673" s="2"/>
      <c r="J673" s="2"/>
      <c r="K673" s="2"/>
      <c r="L673" s="2"/>
      <c r="M673" s="2"/>
      <c r="N673" s="2"/>
      <c r="O673" s="2"/>
      <c r="P673" s="2"/>
      <c r="Q673" s="2"/>
      <c r="R673" s="2"/>
    </row>
    <row r="674" spans="1:18" ht="36" x14ac:dyDescent="0.2">
      <c r="A674" s="168" t="s">
        <v>4557</v>
      </c>
      <c r="B674" s="169" t="s">
        <v>2011</v>
      </c>
      <c r="C674" s="169" t="s">
        <v>2012</v>
      </c>
      <c r="D674" s="163">
        <v>7348.2000000000007</v>
      </c>
      <c r="E674" s="185" t="s">
        <v>4559</v>
      </c>
      <c r="F674" s="2"/>
      <c r="G674" s="2"/>
      <c r="H674" s="2"/>
      <c r="I674" s="2"/>
      <c r="J674" s="2"/>
      <c r="K674" s="2"/>
      <c r="L674" s="2"/>
      <c r="M674" s="2"/>
      <c r="N674" s="2"/>
      <c r="O674" s="2"/>
      <c r="P674" s="2"/>
      <c r="Q674" s="2"/>
      <c r="R674" s="2"/>
    </row>
    <row r="675" spans="1:18" ht="36" x14ac:dyDescent="0.2">
      <c r="A675" s="168" t="s">
        <v>4557</v>
      </c>
      <c r="B675" s="168" t="s">
        <v>1997</v>
      </c>
      <c r="C675" s="169" t="s">
        <v>1998</v>
      </c>
      <c r="D675" s="163">
        <v>2590</v>
      </c>
      <c r="E675" s="185" t="s">
        <v>4559</v>
      </c>
      <c r="F675" s="2"/>
      <c r="G675" s="2"/>
      <c r="H675" s="2"/>
      <c r="I675" s="2"/>
      <c r="J675" s="2"/>
      <c r="K675" s="2"/>
      <c r="L675" s="2"/>
      <c r="M675" s="2"/>
      <c r="N675" s="2"/>
      <c r="O675" s="2"/>
      <c r="P675" s="2"/>
      <c r="Q675" s="2"/>
      <c r="R675" s="2"/>
    </row>
    <row r="676" spans="1:18" ht="36" x14ac:dyDescent="0.2">
      <c r="A676" s="168" t="s">
        <v>4557</v>
      </c>
      <c r="B676" s="169" t="s">
        <v>1999</v>
      </c>
      <c r="C676" s="169" t="s">
        <v>2000</v>
      </c>
      <c r="D676" s="163">
        <v>3352.2000000000003</v>
      </c>
      <c r="E676" s="185" t="s">
        <v>4559</v>
      </c>
      <c r="F676" s="2"/>
      <c r="G676" s="2"/>
      <c r="H676" s="2"/>
      <c r="I676" s="2"/>
      <c r="J676" s="2"/>
      <c r="K676" s="2"/>
      <c r="L676" s="2"/>
      <c r="M676" s="2"/>
      <c r="N676" s="2"/>
      <c r="O676" s="2"/>
      <c r="P676" s="2"/>
      <c r="Q676" s="2"/>
      <c r="R676" s="2"/>
    </row>
    <row r="677" spans="1:18" ht="36" x14ac:dyDescent="0.2">
      <c r="A677" s="168" t="s">
        <v>4557</v>
      </c>
      <c r="B677" s="169" t="s">
        <v>1989</v>
      </c>
      <c r="C677" s="169" t="s">
        <v>1990</v>
      </c>
      <c r="D677" s="163">
        <v>2952.6000000000004</v>
      </c>
      <c r="E677" s="185" t="s">
        <v>4559</v>
      </c>
      <c r="F677" s="2"/>
      <c r="G677" s="2"/>
      <c r="H677" s="2"/>
      <c r="I677" s="2"/>
      <c r="J677" s="2"/>
      <c r="K677" s="2"/>
      <c r="L677" s="2"/>
      <c r="M677" s="2"/>
      <c r="N677" s="2"/>
      <c r="O677" s="2"/>
      <c r="P677" s="2"/>
      <c r="Q677" s="2"/>
      <c r="R677" s="2"/>
    </row>
    <row r="678" spans="1:18" ht="36" x14ac:dyDescent="0.2">
      <c r="A678" s="168" t="s">
        <v>4557</v>
      </c>
      <c r="B678" s="169" t="s">
        <v>1991</v>
      </c>
      <c r="C678" s="169" t="s">
        <v>1992</v>
      </c>
      <c r="D678" s="163">
        <v>3714.8</v>
      </c>
      <c r="E678" s="185" t="s">
        <v>4559</v>
      </c>
      <c r="F678" s="2"/>
      <c r="G678" s="2"/>
      <c r="H678" s="2"/>
      <c r="I678" s="2"/>
      <c r="J678" s="2"/>
      <c r="K678" s="2"/>
      <c r="L678" s="2"/>
      <c r="M678" s="2"/>
      <c r="N678" s="2"/>
      <c r="O678" s="2"/>
      <c r="P678" s="2"/>
      <c r="Q678" s="2"/>
      <c r="R678" s="2"/>
    </row>
    <row r="679" spans="1:18" ht="36" x14ac:dyDescent="0.2">
      <c r="A679" s="168" t="s">
        <v>4557</v>
      </c>
      <c r="B679" s="169" t="s">
        <v>1993</v>
      </c>
      <c r="C679" s="169" t="s">
        <v>1994</v>
      </c>
      <c r="D679" s="163">
        <v>4070</v>
      </c>
      <c r="E679" s="185" t="s">
        <v>4559</v>
      </c>
      <c r="F679" s="3"/>
      <c r="G679" s="3"/>
      <c r="H679" s="3"/>
      <c r="I679" s="3"/>
      <c r="J679" s="3"/>
      <c r="K679" s="3"/>
      <c r="L679" s="3"/>
      <c r="M679" s="3"/>
      <c r="N679" s="3"/>
      <c r="O679" s="3"/>
      <c r="P679" s="3"/>
      <c r="Q679" s="3"/>
      <c r="R679" s="3"/>
    </row>
    <row r="680" spans="1:18" ht="36" x14ac:dyDescent="0.2">
      <c r="A680" s="168" t="s">
        <v>4557</v>
      </c>
      <c r="B680" s="169" t="s">
        <v>1995</v>
      </c>
      <c r="C680" s="169" t="s">
        <v>1996</v>
      </c>
      <c r="D680" s="163">
        <v>4700.4800000000005</v>
      </c>
      <c r="E680" s="185" t="s">
        <v>4559</v>
      </c>
      <c r="F680" s="3"/>
      <c r="G680" s="3"/>
      <c r="H680" s="3"/>
      <c r="I680" s="3"/>
      <c r="J680" s="3"/>
      <c r="K680" s="3"/>
      <c r="L680" s="3"/>
      <c r="M680" s="3"/>
      <c r="N680" s="3"/>
      <c r="O680" s="3"/>
      <c r="P680" s="3"/>
      <c r="Q680" s="3"/>
      <c r="R680" s="3"/>
    </row>
    <row r="681" spans="1:18" ht="36" x14ac:dyDescent="0.2">
      <c r="A681" s="168" t="s">
        <v>4557</v>
      </c>
      <c r="B681" s="169" t="s">
        <v>1983</v>
      </c>
      <c r="C681" s="169" t="s">
        <v>1984</v>
      </c>
      <c r="D681" s="163">
        <v>1807.0800000000002</v>
      </c>
      <c r="E681" s="185" t="s">
        <v>4559</v>
      </c>
      <c r="F681" s="3"/>
      <c r="G681" s="3"/>
      <c r="H681" s="3"/>
      <c r="I681" s="3"/>
      <c r="J681" s="3"/>
      <c r="K681" s="3"/>
      <c r="L681" s="3"/>
      <c r="M681" s="3"/>
      <c r="N681" s="3"/>
      <c r="O681" s="3"/>
      <c r="P681" s="3"/>
      <c r="Q681" s="3"/>
      <c r="R681" s="3"/>
    </row>
    <row r="682" spans="1:18" ht="36" x14ac:dyDescent="0.2">
      <c r="A682" s="168" t="s">
        <v>4557</v>
      </c>
      <c r="B682" s="169" t="s">
        <v>1985</v>
      </c>
      <c r="C682" s="169" t="s">
        <v>1986</v>
      </c>
      <c r="D682" s="163">
        <v>2109</v>
      </c>
      <c r="E682" s="185" t="s">
        <v>4559</v>
      </c>
      <c r="F682" s="3"/>
      <c r="G682" s="3"/>
      <c r="H682" s="3"/>
      <c r="I682" s="3"/>
      <c r="J682" s="3"/>
      <c r="K682" s="3"/>
      <c r="L682" s="3"/>
      <c r="M682" s="3"/>
      <c r="N682" s="3"/>
      <c r="O682" s="3"/>
      <c r="P682" s="3"/>
      <c r="Q682" s="3"/>
      <c r="R682" s="3"/>
    </row>
    <row r="683" spans="1:18" ht="36" x14ac:dyDescent="0.2">
      <c r="A683" s="168" t="s">
        <v>4557</v>
      </c>
      <c r="B683" s="169" t="s">
        <v>1987</v>
      </c>
      <c r="C683" s="169" t="s">
        <v>1988</v>
      </c>
      <c r="D683" s="163">
        <v>3056.2000000000003</v>
      </c>
      <c r="E683" s="185" t="s">
        <v>4559</v>
      </c>
      <c r="F683" s="3"/>
      <c r="G683" s="3"/>
      <c r="H683" s="3"/>
      <c r="I683" s="3"/>
      <c r="J683" s="3"/>
      <c r="K683" s="3"/>
      <c r="L683" s="3"/>
      <c r="M683" s="3"/>
      <c r="N683" s="3"/>
      <c r="O683" s="3"/>
      <c r="P683" s="3"/>
      <c r="Q683" s="3"/>
      <c r="R683" s="3"/>
    </row>
    <row r="684" spans="1:18" x14ac:dyDescent="0.2">
      <c r="A684" s="168" t="s">
        <v>4557</v>
      </c>
      <c r="B684" s="168" t="s">
        <v>46</v>
      </c>
      <c r="C684" s="169" t="s">
        <v>47</v>
      </c>
      <c r="D684" s="163">
        <v>99.740000000000009</v>
      </c>
      <c r="E684" s="185" t="s">
        <v>4559</v>
      </c>
      <c r="F684" s="3"/>
      <c r="G684" s="3"/>
      <c r="H684" s="3"/>
      <c r="I684" s="3"/>
      <c r="J684" s="3"/>
      <c r="K684" s="3"/>
      <c r="L684" s="3"/>
      <c r="M684" s="3"/>
      <c r="N684" s="3"/>
      <c r="O684" s="3"/>
      <c r="P684" s="3"/>
      <c r="Q684" s="3"/>
      <c r="R684" s="3"/>
    </row>
    <row r="685" spans="1:18" x14ac:dyDescent="0.2">
      <c r="A685" s="168" t="s">
        <v>4557</v>
      </c>
      <c r="B685" s="170" t="s">
        <v>844</v>
      </c>
      <c r="C685" s="169" t="s">
        <v>845</v>
      </c>
      <c r="D685" s="163">
        <v>608.28000000000009</v>
      </c>
      <c r="E685" s="185" t="s">
        <v>4559</v>
      </c>
      <c r="F685" s="3"/>
      <c r="G685" s="3"/>
      <c r="H685" s="3"/>
      <c r="I685" s="3"/>
      <c r="J685" s="3"/>
      <c r="K685" s="3"/>
      <c r="L685" s="3"/>
      <c r="M685" s="3"/>
      <c r="N685" s="3"/>
      <c r="O685" s="3"/>
      <c r="P685" s="3"/>
      <c r="Q685" s="3"/>
      <c r="R685" s="3"/>
    </row>
    <row r="686" spans="1:18" x14ac:dyDescent="0.2">
      <c r="A686" s="168" t="s">
        <v>4557</v>
      </c>
      <c r="B686" s="170" t="s">
        <v>846</v>
      </c>
      <c r="C686" s="169" t="s">
        <v>847</v>
      </c>
      <c r="D686" s="163">
        <v>846.56000000000006</v>
      </c>
      <c r="E686" s="185" t="s">
        <v>4559</v>
      </c>
      <c r="F686" s="3"/>
      <c r="G686" s="3"/>
      <c r="H686" s="3"/>
      <c r="I686" s="3"/>
      <c r="J686" s="3"/>
      <c r="K686" s="3"/>
      <c r="L686" s="3"/>
      <c r="M686" s="3"/>
      <c r="N686" s="3"/>
      <c r="O686" s="3"/>
      <c r="P686" s="3"/>
      <c r="Q686" s="3"/>
      <c r="R686" s="3"/>
    </row>
    <row r="687" spans="1:18" x14ac:dyDescent="0.2">
      <c r="A687" s="168" t="s">
        <v>4557</v>
      </c>
      <c r="B687" s="170" t="s">
        <v>840</v>
      </c>
      <c r="C687" s="169" t="s">
        <v>841</v>
      </c>
      <c r="D687" s="163">
        <v>460.28000000000003</v>
      </c>
      <c r="E687" s="185" t="s">
        <v>4559</v>
      </c>
      <c r="F687" s="2"/>
      <c r="G687" s="2"/>
      <c r="H687" s="2"/>
      <c r="I687" s="2"/>
      <c r="J687" s="2"/>
      <c r="K687" s="2"/>
      <c r="L687" s="2"/>
      <c r="M687" s="2"/>
      <c r="N687" s="2"/>
      <c r="O687" s="2"/>
      <c r="P687" s="2"/>
      <c r="Q687" s="2"/>
      <c r="R687" s="2"/>
    </row>
    <row r="688" spans="1:18" x14ac:dyDescent="0.2">
      <c r="A688" s="168" t="s">
        <v>4557</v>
      </c>
      <c r="B688" s="170" t="s">
        <v>842</v>
      </c>
      <c r="C688" s="169" t="s">
        <v>843</v>
      </c>
      <c r="D688" s="180">
        <v>347.06000000000006</v>
      </c>
      <c r="E688" s="185" t="s">
        <v>4559</v>
      </c>
      <c r="F688" s="2"/>
      <c r="G688" s="2"/>
      <c r="H688" s="2"/>
      <c r="I688" s="2"/>
      <c r="J688" s="2"/>
      <c r="K688" s="2"/>
      <c r="L688" s="2"/>
      <c r="M688" s="2"/>
      <c r="N688" s="2"/>
      <c r="O688" s="2"/>
      <c r="P688" s="2"/>
      <c r="Q688" s="2"/>
      <c r="R688" s="2"/>
    </row>
    <row r="689" spans="1:18" x14ac:dyDescent="0.2">
      <c r="A689" s="168" t="s">
        <v>4557</v>
      </c>
      <c r="B689" s="170" t="s">
        <v>838</v>
      </c>
      <c r="C689" s="169" t="s">
        <v>839</v>
      </c>
      <c r="D689" s="163">
        <v>460.28000000000003</v>
      </c>
      <c r="E689" s="185" t="s">
        <v>4559</v>
      </c>
      <c r="F689" s="2"/>
      <c r="G689" s="2"/>
      <c r="H689" s="2"/>
      <c r="I689" s="2"/>
      <c r="J689" s="2"/>
      <c r="K689" s="2"/>
      <c r="L689" s="2"/>
      <c r="M689" s="2"/>
      <c r="N689" s="2"/>
      <c r="O689" s="2"/>
      <c r="P689" s="2"/>
      <c r="Q689" s="2"/>
      <c r="R689" s="2"/>
    </row>
    <row r="690" spans="1:18" x14ac:dyDescent="0.2">
      <c r="A690" s="168" t="s">
        <v>4557</v>
      </c>
      <c r="B690" s="170" t="s">
        <v>866</v>
      </c>
      <c r="C690" s="169" t="s">
        <v>867</v>
      </c>
      <c r="D690" s="163">
        <v>409.96000000000004</v>
      </c>
      <c r="E690" s="185" t="s">
        <v>4559</v>
      </c>
      <c r="F690" s="2"/>
      <c r="G690" s="2"/>
      <c r="H690" s="2"/>
      <c r="I690" s="2"/>
      <c r="J690" s="2"/>
      <c r="K690" s="2"/>
      <c r="L690" s="2"/>
      <c r="M690" s="2"/>
      <c r="N690" s="2"/>
      <c r="O690" s="2"/>
      <c r="P690" s="2"/>
      <c r="Q690" s="2"/>
      <c r="R690" s="2"/>
    </row>
    <row r="691" spans="1:18" x14ac:dyDescent="0.2">
      <c r="A691" s="168" t="s">
        <v>4557</v>
      </c>
      <c r="B691" s="170" t="s">
        <v>894</v>
      </c>
      <c r="C691" s="169" t="s">
        <v>895</v>
      </c>
      <c r="D691" s="180">
        <v>374.44000000000005</v>
      </c>
      <c r="E691" s="185" t="s">
        <v>4559</v>
      </c>
      <c r="F691" s="2"/>
      <c r="G691" s="2"/>
      <c r="H691" s="2"/>
      <c r="I691" s="2"/>
      <c r="J691" s="2"/>
      <c r="K691" s="2"/>
      <c r="L691" s="2"/>
      <c r="M691" s="2"/>
      <c r="N691" s="2"/>
      <c r="O691" s="2"/>
      <c r="P691" s="2"/>
      <c r="Q691" s="2"/>
      <c r="R691" s="2"/>
    </row>
    <row r="692" spans="1:18" x14ac:dyDescent="0.2">
      <c r="A692" s="168" t="s">
        <v>4557</v>
      </c>
      <c r="B692" s="170" t="s">
        <v>896</v>
      </c>
      <c r="C692" s="169" t="s">
        <v>897</v>
      </c>
      <c r="D692" s="180">
        <v>383.32000000000005</v>
      </c>
      <c r="E692" s="185" t="s">
        <v>4559</v>
      </c>
      <c r="F692" s="3"/>
      <c r="G692" s="3"/>
      <c r="H692" s="3"/>
      <c r="I692" s="3"/>
      <c r="J692" s="3"/>
      <c r="K692" s="3"/>
      <c r="L692" s="3"/>
      <c r="M692" s="3"/>
      <c r="N692" s="3"/>
      <c r="O692" s="3"/>
      <c r="P692" s="3"/>
      <c r="Q692" s="3"/>
      <c r="R692" s="3"/>
    </row>
    <row r="693" spans="1:18" x14ac:dyDescent="0.2">
      <c r="A693" s="168" t="s">
        <v>4557</v>
      </c>
      <c r="B693" s="170" t="s">
        <v>934</v>
      </c>
      <c r="C693" s="169" t="s">
        <v>935</v>
      </c>
      <c r="D693" s="163">
        <v>308.58000000000004</v>
      </c>
      <c r="E693" s="185" t="s">
        <v>4559</v>
      </c>
      <c r="F693" s="3"/>
      <c r="G693" s="3"/>
      <c r="H693" s="3"/>
      <c r="I693" s="3"/>
      <c r="J693" s="3"/>
      <c r="K693" s="3"/>
      <c r="L693" s="3"/>
      <c r="M693" s="3"/>
      <c r="N693" s="3"/>
      <c r="O693" s="3"/>
      <c r="P693" s="3"/>
      <c r="Q693" s="3"/>
      <c r="R693" s="3"/>
    </row>
    <row r="694" spans="1:18" x14ac:dyDescent="0.2">
      <c r="A694" s="168" t="s">
        <v>4557</v>
      </c>
      <c r="B694" s="169" t="s">
        <v>1438</v>
      </c>
      <c r="C694" s="169" t="s">
        <v>1439</v>
      </c>
      <c r="D694" s="163">
        <v>132.30000000000001</v>
      </c>
      <c r="E694" s="185" t="s">
        <v>4559</v>
      </c>
      <c r="F694" s="3"/>
      <c r="G694" s="3"/>
      <c r="H694" s="3"/>
      <c r="I694" s="3"/>
      <c r="J694" s="3"/>
      <c r="K694" s="3"/>
      <c r="L694" s="3"/>
      <c r="M694" s="3"/>
      <c r="N694" s="3"/>
      <c r="O694" s="3"/>
      <c r="P694" s="3"/>
      <c r="Q694" s="3"/>
      <c r="R694" s="3"/>
    </row>
    <row r="695" spans="1:18" x14ac:dyDescent="0.2">
      <c r="A695" s="168" t="s">
        <v>4557</v>
      </c>
      <c r="B695" s="168" t="s">
        <v>1574</v>
      </c>
      <c r="C695" s="169" t="s">
        <v>1575</v>
      </c>
      <c r="D695" s="163">
        <v>4823.3200000000006</v>
      </c>
      <c r="E695" s="185" t="s">
        <v>4559</v>
      </c>
      <c r="F695" s="3"/>
      <c r="G695" s="3"/>
      <c r="H695" s="3"/>
      <c r="I695" s="3"/>
      <c r="J695" s="3"/>
      <c r="K695" s="3"/>
      <c r="L695" s="3"/>
      <c r="M695" s="3"/>
      <c r="N695" s="3"/>
      <c r="O695" s="3"/>
      <c r="P695" s="3"/>
      <c r="Q695" s="3"/>
      <c r="R695" s="3"/>
    </row>
    <row r="696" spans="1:18" x14ac:dyDescent="0.2">
      <c r="A696" s="168" t="s">
        <v>4557</v>
      </c>
      <c r="B696" s="168" t="s">
        <v>1576</v>
      </c>
      <c r="C696" s="169" t="s">
        <v>1577</v>
      </c>
      <c r="D696" s="163">
        <v>8009.7600000000011</v>
      </c>
      <c r="E696" s="185" t="s">
        <v>4559</v>
      </c>
      <c r="F696" s="3"/>
      <c r="G696" s="3"/>
      <c r="H696" s="3"/>
      <c r="I696" s="3"/>
      <c r="J696" s="3"/>
      <c r="K696" s="3"/>
      <c r="L696" s="3"/>
      <c r="M696" s="3"/>
      <c r="N696" s="3"/>
      <c r="O696" s="3"/>
      <c r="P696" s="3"/>
      <c r="Q696" s="3"/>
      <c r="R696" s="3"/>
    </row>
    <row r="697" spans="1:18" x14ac:dyDescent="0.2">
      <c r="A697" s="168" t="s">
        <v>4557</v>
      </c>
      <c r="B697" s="168" t="s">
        <v>1578</v>
      </c>
      <c r="C697" s="169" t="s">
        <v>1579</v>
      </c>
      <c r="D697" s="182">
        <v>14711.2</v>
      </c>
      <c r="E697" s="185" t="s">
        <v>4559</v>
      </c>
      <c r="F697" s="3"/>
      <c r="G697" s="3"/>
      <c r="H697" s="3"/>
      <c r="I697" s="3"/>
      <c r="J697" s="3"/>
      <c r="K697" s="3"/>
      <c r="L697" s="3"/>
      <c r="M697" s="3"/>
      <c r="N697" s="3"/>
      <c r="O697" s="3"/>
      <c r="P697" s="3"/>
      <c r="Q697" s="3"/>
      <c r="R697" s="3"/>
    </row>
    <row r="698" spans="1:18" x14ac:dyDescent="0.2">
      <c r="A698" s="168" t="s">
        <v>4557</v>
      </c>
      <c r="B698" s="168" t="s">
        <v>1580</v>
      </c>
      <c r="C698" s="169" t="s">
        <v>1581</v>
      </c>
      <c r="D698" s="184">
        <v>15846.36</v>
      </c>
      <c r="E698" s="185" t="s">
        <v>4559</v>
      </c>
      <c r="F698" s="3"/>
      <c r="G698" s="3"/>
      <c r="H698" s="3"/>
      <c r="I698" s="3"/>
      <c r="J698" s="3"/>
      <c r="K698" s="3"/>
      <c r="L698" s="3"/>
      <c r="M698" s="3"/>
      <c r="N698" s="3"/>
      <c r="O698" s="3"/>
      <c r="P698" s="3"/>
      <c r="Q698" s="3"/>
      <c r="R698" s="3"/>
    </row>
    <row r="699" spans="1:18" x14ac:dyDescent="0.2">
      <c r="A699" s="168" t="s">
        <v>4557</v>
      </c>
      <c r="B699" s="168" t="s">
        <v>1570</v>
      </c>
      <c r="C699" s="169" t="s">
        <v>1571</v>
      </c>
      <c r="D699" s="163">
        <v>1851.4800000000002</v>
      </c>
      <c r="E699" s="185" t="s">
        <v>4559</v>
      </c>
      <c r="F699" s="3"/>
      <c r="G699" s="3"/>
      <c r="H699" s="3"/>
      <c r="I699" s="3"/>
      <c r="J699" s="3"/>
      <c r="K699" s="3"/>
      <c r="L699" s="3"/>
      <c r="M699" s="3"/>
      <c r="N699" s="3"/>
      <c r="O699" s="3"/>
      <c r="P699" s="3"/>
      <c r="Q699" s="3"/>
      <c r="R699" s="3"/>
    </row>
    <row r="700" spans="1:18" x14ac:dyDescent="0.2">
      <c r="A700" s="168" t="s">
        <v>4557</v>
      </c>
      <c r="B700" s="168" t="s">
        <v>1572</v>
      </c>
      <c r="C700" s="169" t="s">
        <v>1573</v>
      </c>
      <c r="D700" s="163">
        <v>3688.1600000000003</v>
      </c>
      <c r="E700" s="185" t="s">
        <v>4559</v>
      </c>
      <c r="F700" s="3"/>
      <c r="G700" s="3"/>
      <c r="H700" s="3"/>
      <c r="I700" s="3"/>
      <c r="J700" s="3"/>
      <c r="K700" s="3"/>
      <c r="L700" s="3"/>
      <c r="M700" s="3"/>
      <c r="N700" s="3"/>
      <c r="O700" s="3"/>
      <c r="P700" s="3"/>
      <c r="Q700" s="3"/>
      <c r="R700" s="3"/>
    </row>
    <row r="701" spans="1:18" x14ac:dyDescent="0.2">
      <c r="A701" s="168" t="s">
        <v>4557</v>
      </c>
      <c r="B701" s="168" t="s">
        <v>1780</v>
      </c>
      <c r="C701" s="169" t="s">
        <v>1779</v>
      </c>
      <c r="D701" s="163">
        <v>313.02000000000004</v>
      </c>
      <c r="E701" s="185" t="s">
        <v>4559</v>
      </c>
      <c r="F701" s="3"/>
      <c r="G701" s="3"/>
      <c r="H701" s="3"/>
      <c r="I701" s="3"/>
      <c r="J701" s="3"/>
      <c r="K701" s="3"/>
      <c r="L701" s="3"/>
      <c r="M701" s="3"/>
      <c r="N701" s="3"/>
      <c r="O701" s="3"/>
      <c r="P701" s="3"/>
      <c r="Q701" s="3"/>
      <c r="R701" s="3"/>
    </row>
    <row r="702" spans="1:18" ht="24" x14ac:dyDescent="0.2">
      <c r="A702" s="168" t="s">
        <v>4557</v>
      </c>
      <c r="B702" s="168" t="s">
        <v>591</v>
      </c>
      <c r="C702" s="169" t="s">
        <v>592</v>
      </c>
      <c r="D702" s="180">
        <v>379.62000000000006</v>
      </c>
      <c r="E702" s="185" t="s">
        <v>4559</v>
      </c>
      <c r="F702" s="3"/>
      <c r="G702" s="3"/>
      <c r="H702" s="3"/>
      <c r="I702" s="3"/>
      <c r="J702" s="3"/>
      <c r="K702" s="3"/>
      <c r="L702" s="3"/>
      <c r="M702" s="3"/>
      <c r="N702" s="3"/>
      <c r="O702" s="3"/>
      <c r="P702" s="3"/>
      <c r="Q702" s="3"/>
      <c r="R702" s="3"/>
    </row>
    <row r="703" spans="1:18" ht="24" x14ac:dyDescent="0.2">
      <c r="A703" s="168" t="s">
        <v>4557</v>
      </c>
      <c r="B703" s="168" t="s">
        <v>589</v>
      </c>
      <c r="C703" s="169" t="s">
        <v>590</v>
      </c>
      <c r="D703" s="163">
        <v>259.74</v>
      </c>
      <c r="E703" s="185" t="s">
        <v>4559</v>
      </c>
      <c r="F703" s="3"/>
      <c r="G703" s="3"/>
      <c r="H703" s="3"/>
      <c r="I703" s="3"/>
      <c r="J703" s="3"/>
      <c r="K703" s="3"/>
      <c r="L703" s="3"/>
      <c r="M703" s="3"/>
      <c r="N703" s="3"/>
      <c r="O703" s="3"/>
      <c r="P703" s="3"/>
      <c r="Q703" s="3"/>
      <c r="R703" s="3"/>
    </row>
    <row r="704" spans="1:18" ht="24" x14ac:dyDescent="0.2">
      <c r="A704" s="168" t="s">
        <v>4557</v>
      </c>
      <c r="B704" s="168" t="s">
        <v>593</v>
      </c>
      <c r="C704" s="169" t="s">
        <v>594</v>
      </c>
      <c r="D704" s="163">
        <v>439.56000000000006</v>
      </c>
      <c r="E704" s="185" t="s">
        <v>4559</v>
      </c>
      <c r="F704" s="3"/>
      <c r="G704" s="3"/>
      <c r="H704" s="3"/>
      <c r="I704" s="3"/>
      <c r="J704" s="3"/>
      <c r="K704" s="3"/>
      <c r="L704" s="3"/>
      <c r="M704" s="3"/>
      <c r="N704" s="3"/>
      <c r="O704" s="3"/>
      <c r="P704" s="3"/>
      <c r="Q704" s="3"/>
      <c r="R704" s="3"/>
    </row>
    <row r="705" spans="1:18" ht="24" x14ac:dyDescent="0.2">
      <c r="A705" s="168" t="s">
        <v>4557</v>
      </c>
      <c r="B705" s="168" t="s">
        <v>627</v>
      </c>
      <c r="C705" s="169" t="s">
        <v>628</v>
      </c>
      <c r="D705" s="163">
        <v>236.06000000000003</v>
      </c>
      <c r="E705" s="185" t="s">
        <v>4559</v>
      </c>
      <c r="F705" s="3"/>
      <c r="G705" s="3"/>
      <c r="H705" s="3"/>
      <c r="I705" s="3"/>
      <c r="J705" s="3"/>
      <c r="K705" s="3"/>
      <c r="L705" s="3"/>
      <c r="M705" s="3"/>
      <c r="N705" s="3"/>
      <c r="O705" s="3"/>
      <c r="P705" s="3"/>
      <c r="Q705" s="3"/>
      <c r="R705" s="3"/>
    </row>
    <row r="706" spans="1:18" ht="24" x14ac:dyDescent="0.2">
      <c r="A706" s="168" t="s">
        <v>4557</v>
      </c>
      <c r="B706" s="168" t="s">
        <v>625</v>
      </c>
      <c r="C706" s="169" t="s">
        <v>626</v>
      </c>
      <c r="D706" s="163">
        <v>236.06000000000003</v>
      </c>
      <c r="E706" s="185" t="s">
        <v>4559</v>
      </c>
      <c r="F706" s="3"/>
      <c r="G706" s="3"/>
      <c r="H706" s="3"/>
      <c r="I706" s="3"/>
      <c r="J706" s="3"/>
      <c r="K706" s="3"/>
      <c r="L706" s="3"/>
      <c r="M706" s="3"/>
      <c r="N706" s="3"/>
      <c r="O706" s="3"/>
      <c r="P706" s="3"/>
      <c r="Q706" s="3"/>
      <c r="R706" s="3"/>
    </row>
    <row r="707" spans="1:18" x14ac:dyDescent="0.2">
      <c r="A707" s="168" t="s">
        <v>4557</v>
      </c>
      <c r="B707" s="168" t="s">
        <v>2198</v>
      </c>
      <c r="C707" s="169" t="s">
        <v>2199</v>
      </c>
      <c r="D707" s="163">
        <v>842.12000000000012</v>
      </c>
      <c r="E707" s="185" t="s">
        <v>4559</v>
      </c>
      <c r="F707" s="3"/>
      <c r="G707" s="3"/>
      <c r="H707" s="3"/>
      <c r="I707" s="3"/>
      <c r="J707" s="3"/>
      <c r="K707" s="3"/>
      <c r="L707" s="3"/>
      <c r="M707" s="3"/>
      <c r="N707" s="3"/>
      <c r="O707" s="3"/>
      <c r="P707" s="3"/>
      <c r="Q707" s="3"/>
      <c r="R707" s="3"/>
    </row>
    <row r="708" spans="1:18" x14ac:dyDescent="0.2">
      <c r="A708" s="168" t="s">
        <v>4557</v>
      </c>
      <c r="B708" s="168" t="s">
        <v>2200</v>
      </c>
      <c r="C708" s="169" t="s">
        <v>2201</v>
      </c>
      <c r="D708" s="163">
        <v>1530.3200000000002</v>
      </c>
      <c r="E708" s="185" t="s">
        <v>4559</v>
      </c>
      <c r="F708" s="3"/>
      <c r="G708" s="3"/>
      <c r="H708" s="3"/>
      <c r="I708" s="3"/>
      <c r="J708" s="3"/>
      <c r="K708" s="3"/>
      <c r="L708" s="3"/>
      <c r="M708" s="3"/>
      <c r="N708" s="3"/>
      <c r="O708" s="3"/>
      <c r="P708" s="3"/>
      <c r="Q708" s="3"/>
      <c r="R708" s="3"/>
    </row>
    <row r="709" spans="1:18" x14ac:dyDescent="0.2">
      <c r="A709" s="168" t="s">
        <v>4557</v>
      </c>
      <c r="B709" s="168" t="s">
        <v>2202</v>
      </c>
      <c r="C709" s="169" t="s">
        <v>2203</v>
      </c>
      <c r="D709" s="163">
        <v>1623.5600000000002</v>
      </c>
      <c r="E709" s="185" t="s">
        <v>4559</v>
      </c>
      <c r="F709" s="3"/>
      <c r="G709" s="3"/>
      <c r="H709" s="3"/>
      <c r="I709" s="3"/>
      <c r="J709" s="3"/>
      <c r="K709" s="3"/>
      <c r="L709" s="3"/>
      <c r="M709" s="3"/>
      <c r="N709" s="3"/>
      <c r="O709" s="3"/>
      <c r="P709" s="3"/>
      <c r="Q709" s="3"/>
      <c r="R709" s="3"/>
    </row>
    <row r="710" spans="1:18" x14ac:dyDescent="0.2">
      <c r="A710" s="168" t="s">
        <v>4557</v>
      </c>
      <c r="B710" s="168" t="s">
        <v>2204</v>
      </c>
      <c r="C710" s="169" t="s">
        <v>2205</v>
      </c>
      <c r="D710" s="163">
        <v>2338.4</v>
      </c>
      <c r="E710" s="185" t="s">
        <v>4559</v>
      </c>
      <c r="F710" s="3"/>
      <c r="G710" s="3"/>
      <c r="H710" s="3"/>
      <c r="I710" s="3"/>
      <c r="J710" s="3"/>
      <c r="K710" s="3"/>
      <c r="L710" s="3"/>
      <c r="M710" s="3"/>
      <c r="N710" s="3"/>
      <c r="O710" s="3"/>
      <c r="P710" s="3"/>
      <c r="Q710" s="3"/>
      <c r="R710" s="3"/>
    </row>
    <row r="711" spans="1:18" x14ac:dyDescent="0.2">
      <c r="A711" s="168" t="s">
        <v>4557</v>
      </c>
      <c r="B711" s="168" t="s">
        <v>2196</v>
      </c>
      <c r="C711" s="169" t="s">
        <v>2197</v>
      </c>
      <c r="D711" s="163">
        <v>728.16000000000008</v>
      </c>
      <c r="E711" s="185" t="s">
        <v>4559</v>
      </c>
      <c r="F711" s="3"/>
      <c r="G711" s="3"/>
      <c r="H711" s="3"/>
      <c r="I711" s="3"/>
      <c r="J711" s="3"/>
      <c r="K711" s="3"/>
      <c r="L711" s="3"/>
      <c r="M711" s="3"/>
      <c r="N711" s="3"/>
      <c r="O711" s="3"/>
      <c r="P711" s="3"/>
      <c r="Q711" s="3"/>
      <c r="R711" s="3"/>
    </row>
    <row r="712" spans="1:18" x14ac:dyDescent="0.2">
      <c r="A712" s="168" t="s">
        <v>4557</v>
      </c>
      <c r="B712" s="168" t="s">
        <v>99</v>
      </c>
      <c r="C712" s="169" t="s">
        <v>100</v>
      </c>
      <c r="D712" s="163">
        <v>572.7600000000001</v>
      </c>
      <c r="E712" s="185" t="s">
        <v>4559</v>
      </c>
      <c r="F712" s="3"/>
      <c r="G712" s="3"/>
      <c r="H712" s="3"/>
      <c r="I712" s="3"/>
      <c r="J712" s="3"/>
      <c r="K712" s="3"/>
      <c r="L712" s="3"/>
      <c r="M712" s="3"/>
      <c r="N712" s="3"/>
      <c r="O712" s="3"/>
      <c r="P712" s="3"/>
      <c r="Q712" s="3"/>
      <c r="R712" s="3"/>
    </row>
    <row r="713" spans="1:18" x14ac:dyDescent="0.2">
      <c r="A713" s="168" t="s">
        <v>4557</v>
      </c>
      <c r="B713" s="168" t="s">
        <v>99</v>
      </c>
      <c r="C713" s="169" t="s">
        <v>100</v>
      </c>
      <c r="D713" s="163">
        <v>572.7600000000001</v>
      </c>
      <c r="E713" s="185" t="s">
        <v>4559</v>
      </c>
      <c r="F713" s="3"/>
      <c r="G713" s="3"/>
      <c r="H713" s="3"/>
      <c r="I713" s="3"/>
      <c r="J713" s="3"/>
      <c r="K713" s="3"/>
      <c r="L713" s="3"/>
      <c r="M713" s="3"/>
      <c r="N713" s="3"/>
      <c r="O713" s="3"/>
      <c r="P713" s="3"/>
      <c r="Q713" s="3"/>
      <c r="R713" s="3"/>
    </row>
    <row r="714" spans="1:18" ht="24" x14ac:dyDescent="0.2">
      <c r="A714" s="168" t="s">
        <v>4557</v>
      </c>
      <c r="B714" s="168" t="s">
        <v>156</v>
      </c>
      <c r="C714" s="169" t="s">
        <v>157</v>
      </c>
      <c r="D714" s="180">
        <v>350.02000000000004</v>
      </c>
      <c r="E714" s="185" t="s">
        <v>4559</v>
      </c>
      <c r="F714" s="3"/>
      <c r="G714" s="3"/>
      <c r="H714" s="3"/>
      <c r="I714" s="3"/>
      <c r="J714" s="3"/>
      <c r="K714" s="3"/>
      <c r="L714" s="3"/>
      <c r="M714" s="3"/>
      <c r="N714" s="3"/>
      <c r="O714" s="3"/>
      <c r="P714" s="3"/>
      <c r="Q714" s="3"/>
      <c r="R714" s="3"/>
    </row>
    <row r="715" spans="1:18" x14ac:dyDescent="0.2">
      <c r="A715" s="168" t="s">
        <v>4557</v>
      </c>
      <c r="B715" s="168" t="s">
        <v>446</v>
      </c>
      <c r="C715" s="169" t="s">
        <v>447</v>
      </c>
      <c r="D715" s="163">
        <v>139.69999999999999</v>
      </c>
      <c r="E715" s="185" t="s">
        <v>4559</v>
      </c>
      <c r="F715" s="3"/>
      <c r="G715" s="3"/>
      <c r="H715" s="3"/>
      <c r="I715" s="3"/>
      <c r="J715" s="3"/>
      <c r="K715" s="3"/>
      <c r="L715" s="3"/>
      <c r="M715" s="3"/>
      <c r="N715" s="3"/>
      <c r="O715" s="3"/>
      <c r="P715" s="3"/>
      <c r="Q715" s="3"/>
      <c r="R715" s="3"/>
    </row>
    <row r="716" spans="1:18" x14ac:dyDescent="0.2">
      <c r="A716" s="168" t="s">
        <v>4557</v>
      </c>
      <c r="B716" s="168" t="s">
        <v>448</v>
      </c>
      <c r="C716" s="169" t="s">
        <v>449</v>
      </c>
      <c r="D716" s="163">
        <v>139.69999999999999</v>
      </c>
      <c r="E716" s="185" t="s">
        <v>4559</v>
      </c>
      <c r="F716" s="3"/>
      <c r="G716" s="3"/>
      <c r="H716" s="3"/>
      <c r="I716" s="3"/>
      <c r="J716" s="3"/>
      <c r="K716" s="3"/>
      <c r="L716" s="3"/>
      <c r="M716" s="3"/>
      <c r="N716" s="3"/>
      <c r="O716" s="3"/>
      <c r="P716" s="3"/>
      <c r="Q716" s="3"/>
      <c r="R716" s="3"/>
    </row>
    <row r="717" spans="1:18" ht="24" x14ac:dyDescent="0.2">
      <c r="A717" s="168" t="s">
        <v>4557</v>
      </c>
      <c r="B717" s="168" t="s">
        <v>233</v>
      </c>
      <c r="C717" s="169" t="s">
        <v>234</v>
      </c>
      <c r="D717" s="163">
        <v>470.64000000000004</v>
      </c>
      <c r="E717" s="185" t="s">
        <v>4559</v>
      </c>
      <c r="F717" s="3"/>
      <c r="G717" s="3"/>
      <c r="H717" s="3"/>
      <c r="I717" s="3"/>
      <c r="J717" s="3"/>
      <c r="K717" s="3"/>
      <c r="L717" s="3"/>
      <c r="M717" s="3"/>
      <c r="N717" s="3"/>
      <c r="O717" s="3"/>
      <c r="P717" s="3"/>
      <c r="Q717" s="3"/>
      <c r="R717" s="3"/>
    </row>
    <row r="718" spans="1:18" ht="24" x14ac:dyDescent="0.2">
      <c r="A718" s="168" t="s">
        <v>4557</v>
      </c>
      <c r="B718" s="168" t="s">
        <v>243</v>
      </c>
      <c r="C718" s="169" t="s">
        <v>244</v>
      </c>
      <c r="D718" s="163">
        <v>606.80000000000007</v>
      </c>
      <c r="E718" s="185" t="s">
        <v>4559</v>
      </c>
      <c r="F718" s="3"/>
      <c r="G718" s="3"/>
      <c r="H718" s="3"/>
      <c r="I718" s="3"/>
      <c r="J718" s="3"/>
      <c r="K718" s="3"/>
      <c r="L718" s="3"/>
      <c r="M718" s="3"/>
      <c r="N718" s="3"/>
      <c r="O718" s="3"/>
      <c r="P718" s="3"/>
      <c r="Q718" s="3"/>
      <c r="R718" s="3"/>
    </row>
    <row r="719" spans="1:18" x14ac:dyDescent="0.2">
      <c r="A719" s="168" t="s">
        <v>4557</v>
      </c>
      <c r="B719" s="168" t="s">
        <v>253</v>
      </c>
      <c r="C719" s="169" t="s">
        <v>254</v>
      </c>
      <c r="D719" s="163">
        <v>543.16000000000008</v>
      </c>
      <c r="E719" s="185" t="s">
        <v>4559</v>
      </c>
      <c r="F719" s="3"/>
      <c r="G719" s="3"/>
      <c r="H719" s="3"/>
      <c r="I719" s="3"/>
      <c r="J719" s="3"/>
      <c r="K719" s="3"/>
      <c r="L719" s="3"/>
      <c r="M719" s="3"/>
      <c r="N719" s="3"/>
      <c r="O719" s="3"/>
      <c r="P719" s="3"/>
      <c r="Q719" s="3"/>
      <c r="R719" s="3"/>
    </row>
    <row r="720" spans="1:18" ht="24" x14ac:dyDescent="0.2">
      <c r="A720" s="168" t="s">
        <v>4557</v>
      </c>
      <c r="B720" s="168" t="s">
        <v>241</v>
      </c>
      <c r="C720" s="169" t="s">
        <v>242</v>
      </c>
      <c r="D720" s="180">
        <v>500.24000000000007</v>
      </c>
      <c r="E720" s="185" t="s">
        <v>4559</v>
      </c>
      <c r="F720" s="3"/>
      <c r="G720" s="3"/>
      <c r="H720" s="3"/>
      <c r="I720" s="3"/>
      <c r="J720" s="3"/>
      <c r="K720" s="3"/>
      <c r="L720" s="3"/>
      <c r="M720" s="3"/>
      <c r="N720" s="3"/>
      <c r="O720" s="3"/>
      <c r="P720" s="3"/>
      <c r="Q720" s="3"/>
      <c r="R720" s="3"/>
    </row>
    <row r="721" spans="1:18" ht="24" x14ac:dyDescent="0.2">
      <c r="A721" s="168" t="s">
        <v>4557</v>
      </c>
      <c r="B721" s="168" t="s">
        <v>235</v>
      </c>
      <c r="C721" s="169" t="s">
        <v>236</v>
      </c>
      <c r="D721" s="163">
        <v>469.16000000000008</v>
      </c>
      <c r="E721" s="185" t="s">
        <v>4559</v>
      </c>
      <c r="F721" s="2"/>
      <c r="G721" s="2"/>
      <c r="H721" s="2"/>
      <c r="I721" s="2"/>
      <c r="J721" s="2"/>
      <c r="K721" s="2"/>
      <c r="L721" s="2"/>
      <c r="M721" s="2"/>
      <c r="N721" s="2"/>
      <c r="O721" s="2"/>
      <c r="P721" s="2"/>
      <c r="Q721" s="2"/>
      <c r="R721" s="2"/>
    </row>
    <row r="722" spans="1:18" ht="24" x14ac:dyDescent="0.2">
      <c r="A722" s="168" t="s">
        <v>4557</v>
      </c>
      <c r="B722" s="169" t="s">
        <v>158</v>
      </c>
      <c r="C722" s="169" t="s">
        <v>159</v>
      </c>
      <c r="D722" s="163">
        <v>408.48</v>
      </c>
      <c r="E722" s="185" t="s">
        <v>4559</v>
      </c>
      <c r="F722" s="2"/>
      <c r="G722" s="2"/>
      <c r="H722" s="2"/>
      <c r="I722" s="2"/>
      <c r="J722" s="2"/>
      <c r="K722" s="2"/>
      <c r="L722" s="2"/>
      <c r="M722" s="2"/>
      <c r="N722" s="2"/>
      <c r="O722" s="2"/>
      <c r="P722" s="2"/>
      <c r="Q722" s="2"/>
      <c r="R722" s="2"/>
    </row>
    <row r="723" spans="1:18" ht="24" x14ac:dyDescent="0.2">
      <c r="A723" s="168" t="s">
        <v>4557</v>
      </c>
      <c r="B723" s="168" t="s">
        <v>387</v>
      </c>
      <c r="C723" s="169" t="s">
        <v>388</v>
      </c>
      <c r="D723" s="163">
        <v>95.3</v>
      </c>
      <c r="E723" s="185" t="s">
        <v>4559</v>
      </c>
      <c r="F723" s="2"/>
      <c r="G723" s="2"/>
      <c r="H723" s="2"/>
      <c r="I723" s="2"/>
      <c r="J723" s="2"/>
      <c r="K723" s="2"/>
      <c r="L723" s="2"/>
      <c r="M723" s="2"/>
      <c r="N723" s="2"/>
      <c r="O723" s="2"/>
      <c r="P723" s="2"/>
      <c r="Q723" s="2"/>
      <c r="R723" s="2"/>
    </row>
    <row r="724" spans="1:18" ht="24" x14ac:dyDescent="0.2">
      <c r="A724" s="168" t="s">
        <v>4557</v>
      </c>
      <c r="B724" s="168" t="s">
        <v>391</v>
      </c>
      <c r="C724" s="169" t="s">
        <v>392</v>
      </c>
      <c r="D724" s="163">
        <v>95.3</v>
      </c>
      <c r="E724" s="185" t="s">
        <v>4559</v>
      </c>
      <c r="F724" s="2"/>
      <c r="G724" s="2"/>
      <c r="H724" s="2"/>
      <c r="I724" s="2"/>
      <c r="J724" s="2"/>
      <c r="K724" s="2"/>
      <c r="L724" s="2"/>
      <c r="M724" s="2"/>
      <c r="N724" s="2"/>
      <c r="O724" s="2"/>
      <c r="P724" s="2"/>
      <c r="Q724" s="2"/>
      <c r="R724" s="2"/>
    </row>
    <row r="725" spans="1:18" ht="24" x14ac:dyDescent="0.2">
      <c r="A725" s="168" t="s">
        <v>4557</v>
      </c>
      <c r="B725" s="168" t="s">
        <v>399</v>
      </c>
      <c r="C725" s="169" t="s">
        <v>400</v>
      </c>
      <c r="D725" s="163">
        <v>95.3</v>
      </c>
      <c r="E725" s="185" t="s">
        <v>4559</v>
      </c>
      <c r="F725" s="3"/>
      <c r="G725" s="3"/>
      <c r="H725" s="3"/>
      <c r="I725" s="3"/>
      <c r="J725" s="3"/>
      <c r="K725" s="3"/>
      <c r="L725" s="3"/>
      <c r="M725" s="3"/>
      <c r="N725" s="3"/>
      <c r="O725" s="3"/>
      <c r="P725" s="3"/>
      <c r="Q725" s="3"/>
      <c r="R725" s="3"/>
    </row>
    <row r="726" spans="1:18" ht="24" x14ac:dyDescent="0.2">
      <c r="A726" s="168" t="s">
        <v>4557</v>
      </c>
      <c r="B726" s="168" t="s">
        <v>395</v>
      </c>
      <c r="C726" s="169" t="s">
        <v>396</v>
      </c>
      <c r="D726" s="163">
        <v>95.3</v>
      </c>
      <c r="E726" s="185" t="s">
        <v>4559</v>
      </c>
      <c r="F726" s="3"/>
      <c r="G726" s="3"/>
      <c r="H726" s="3"/>
      <c r="I726" s="3"/>
      <c r="J726" s="3"/>
      <c r="K726" s="3"/>
      <c r="L726" s="3"/>
      <c r="M726" s="3"/>
      <c r="N726" s="3"/>
      <c r="O726" s="3"/>
      <c r="P726" s="3"/>
      <c r="Q726" s="3"/>
      <c r="R726" s="3"/>
    </row>
    <row r="727" spans="1:18" ht="24" x14ac:dyDescent="0.2">
      <c r="A727" s="168" t="s">
        <v>4557</v>
      </c>
      <c r="B727" s="168" t="s">
        <v>428</v>
      </c>
      <c r="C727" s="169" t="s">
        <v>429</v>
      </c>
      <c r="D727" s="163">
        <v>142.66000000000003</v>
      </c>
      <c r="E727" s="185" t="s">
        <v>4559</v>
      </c>
      <c r="F727" s="3"/>
      <c r="G727" s="3"/>
      <c r="H727" s="3"/>
      <c r="I727" s="3"/>
      <c r="J727" s="3"/>
      <c r="K727" s="3"/>
      <c r="L727" s="3"/>
      <c r="M727" s="3"/>
      <c r="N727" s="3"/>
      <c r="O727" s="3"/>
      <c r="P727" s="3"/>
      <c r="Q727" s="3"/>
      <c r="R727" s="3"/>
    </row>
    <row r="728" spans="1:18" ht="24" x14ac:dyDescent="0.2">
      <c r="A728" s="168" t="s">
        <v>4557</v>
      </c>
      <c r="B728" s="168" t="s">
        <v>430</v>
      </c>
      <c r="C728" s="169" t="s">
        <v>431</v>
      </c>
      <c r="D728" s="163">
        <v>252.34000000000003</v>
      </c>
      <c r="E728" s="185" t="s">
        <v>4559</v>
      </c>
      <c r="F728" s="3"/>
      <c r="G728" s="3"/>
      <c r="H728" s="3"/>
      <c r="I728" s="3"/>
      <c r="J728" s="3"/>
      <c r="K728" s="3"/>
      <c r="L728" s="3"/>
      <c r="M728" s="3"/>
      <c r="N728" s="3"/>
      <c r="O728" s="3"/>
      <c r="P728" s="3"/>
      <c r="Q728" s="3"/>
      <c r="R728" s="3"/>
    </row>
    <row r="729" spans="1:18" ht="24" x14ac:dyDescent="0.2">
      <c r="A729" s="168" t="s">
        <v>4557</v>
      </c>
      <c r="B729" s="168" t="s">
        <v>357</v>
      </c>
      <c r="C729" s="169" t="s">
        <v>358</v>
      </c>
      <c r="D729" s="163">
        <v>110.10000000000001</v>
      </c>
      <c r="E729" s="185" t="s">
        <v>4559</v>
      </c>
      <c r="F729" s="2"/>
      <c r="G729" s="2"/>
      <c r="H729" s="2"/>
      <c r="I729" s="2"/>
      <c r="J729" s="2"/>
      <c r="K729" s="2"/>
      <c r="L729" s="2"/>
      <c r="M729" s="2"/>
      <c r="N729" s="2"/>
      <c r="O729" s="2"/>
      <c r="P729" s="2"/>
      <c r="Q729" s="2"/>
      <c r="R729" s="2"/>
    </row>
    <row r="730" spans="1:18" ht="24" x14ac:dyDescent="0.2">
      <c r="A730" s="168" t="s">
        <v>4557</v>
      </c>
      <c r="B730" s="168" t="s">
        <v>413</v>
      </c>
      <c r="C730" s="169" t="s">
        <v>414</v>
      </c>
      <c r="D730" s="163">
        <v>121.94000000000001</v>
      </c>
      <c r="E730" s="185" t="s">
        <v>4559</v>
      </c>
      <c r="F730" s="3"/>
      <c r="G730" s="3"/>
      <c r="H730" s="3"/>
      <c r="I730" s="3"/>
      <c r="J730" s="3"/>
      <c r="K730" s="3"/>
      <c r="L730" s="3"/>
      <c r="M730" s="3"/>
      <c r="N730" s="3"/>
      <c r="O730" s="3"/>
      <c r="P730" s="3"/>
      <c r="Q730" s="3"/>
      <c r="R730" s="3"/>
    </row>
    <row r="731" spans="1:18" ht="24" x14ac:dyDescent="0.2">
      <c r="A731" s="168" t="s">
        <v>4557</v>
      </c>
      <c r="B731" s="168" t="s">
        <v>415</v>
      </c>
      <c r="C731" s="169" t="s">
        <v>416</v>
      </c>
      <c r="D731" s="163">
        <v>121.94000000000001</v>
      </c>
      <c r="E731" s="185" t="s">
        <v>4559</v>
      </c>
      <c r="F731" s="2"/>
      <c r="G731" s="2"/>
      <c r="H731" s="2"/>
      <c r="I731" s="2"/>
      <c r="J731" s="2"/>
      <c r="K731" s="2"/>
      <c r="L731" s="2"/>
      <c r="M731" s="2"/>
      <c r="N731" s="2"/>
      <c r="O731" s="2"/>
      <c r="P731" s="2"/>
      <c r="Q731" s="2"/>
      <c r="R731" s="2"/>
    </row>
    <row r="732" spans="1:18" ht="24" x14ac:dyDescent="0.2">
      <c r="A732" s="168" t="s">
        <v>4557</v>
      </c>
      <c r="B732" s="168" t="s">
        <v>359</v>
      </c>
      <c r="C732" s="169" t="s">
        <v>360</v>
      </c>
      <c r="D732" s="163">
        <v>121.94000000000001</v>
      </c>
      <c r="E732" s="185" t="s">
        <v>4559</v>
      </c>
      <c r="F732" s="2"/>
      <c r="G732" s="2"/>
      <c r="H732" s="2"/>
      <c r="I732" s="2"/>
      <c r="J732" s="2"/>
      <c r="K732" s="2"/>
      <c r="L732" s="2"/>
      <c r="M732" s="2"/>
      <c r="N732" s="2"/>
      <c r="O732" s="2"/>
      <c r="P732" s="2"/>
      <c r="Q732" s="2"/>
      <c r="R732" s="2"/>
    </row>
    <row r="733" spans="1:18" ht="24" x14ac:dyDescent="0.2">
      <c r="A733" s="168" t="s">
        <v>4557</v>
      </c>
      <c r="B733" s="168" t="s">
        <v>361</v>
      </c>
      <c r="C733" s="169" t="s">
        <v>362</v>
      </c>
      <c r="D733" s="163">
        <v>121.94000000000001</v>
      </c>
      <c r="E733" s="185" t="s">
        <v>4559</v>
      </c>
      <c r="F733" s="3"/>
      <c r="G733" s="3"/>
      <c r="H733" s="3"/>
      <c r="I733" s="3"/>
      <c r="J733" s="3"/>
      <c r="K733" s="3"/>
      <c r="L733" s="3"/>
      <c r="M733" s="3"/>
      <c r="N733" s="3"/>
      <c r="O733" s="3"/>
      <c r="P733" s="3"/>
      <c r="Q733" s="3"/>
      <c r="R733" s="3"/>
    </row>
    <row r="734" spans="1:18" ht="24" x14ac:dyDescent="0.2">
      <c r="A734" s="168" t="s">
        <v>4557</v>
      </c>
      <c r="B734" s="168" t="s">
        <v>363</v>
      </c>
      <c r="C734" s="169" t="s">
        <v>364</v>
      </c>
      <c r="D734" s="163">
        <v>121.94000000000001</v>
      </c>
      <c r="E734" s="185" t="s">
        <v>4559</v>
      </c>
      <c r="F734" s="3"/>
      <c r="G734" s="3"/>
      <c r="H734" s="3"/>
      <c r="I734" s="3"/>
      <c r="J734" s="3"/>
      <c r="K734" s="3"/>
      <c r="L734" s="3"/>
      <c r="M734" s="3"/>
      <c r="N734" s="3"/>
      <c r="O734" s="3"/>
      <c r="P734" s="3"/>
      <c r="Q734" s="3"/>
      <c r="R734" s="3"/>
    </row>
    <row r="735" spans="1:18" ht="24" x14ac:dyDescent="0.2">
      <c r="A735" s="168" t="s">
        <v>4557</v>
      </c>
      <c r="B735" s="168" t="s">
        <v>365</v>
      </c>
      <c r="C735" s="169" t="s">
        <v>366</v>
      </c>
      <c r="D735" s="163">
        <v>121.94000000000001</v>
      </c>
      <c r="E735" s="185" t="s">
        <v>4559</v>
      </c>
      <c r="F735" s="2"/>
      <c r="G735" s="2"/>
      <c r="H735" s="2"/>
      <c r="I735" s="2"/>
      <c r="J735" s="2"/>
      <c r="K735" s="2"/>
      <c r="L735" s="2"/>
      <c r="M735" s="2"/>
      <c r="N735" s="2"/>
      <c r="O735" s="2"/>
      <c r="P735" s="2"/>
      <c r="Q735" s="2"/>
      <c r="R735" s="2"/>
    </row>
    <row r="736" spans="1:18" ht="24" x14ac:dyDescent="0.2">
      <c r="A736" s="168" t="s">
        <v>4557</v>
      </c>
      <c r="B736" s="168" t="s">
        <v>367</v>
      </c>
      <c r="C736" s="169" t="s">
        <v>368</v>
      </c>
      <c r="D736" s="163">
        <v>133.78000000000003</v>
      </c>
      <c r="E736" s="185" t="s">
        <v>4559</v>
      </c>
      <c r="F736" s="2"/>
      <c r="G736" s="2"/>
      <c r="H736" s="2"/>
      <c r="I736" s="2"/>
      <c r="J736" s="2"/>
      <c r="K736" s="2"/>
      <c r="L736" s="2"/>
      <c r="M736" s="2"/>
      <c r="N736" s="2"/>
      <c r="O736" s="2"/>
      <c r="P736" s="2"/>
      <c r="Q736" s="2"/>
      <c r="R736" s="2"/>
    </row>
    <row r="737" spans="1:18" ht="24" x14ac:dyDescent="0.2">
      <c r="A737" s="168" t="s">
        <v>4557</v>
      </c>
      <c r="B737" s="168" t="s">
        <v>417</v>
      </c>
      <c r="C737" s="169" t="s">
        <v>418</v>
      </c>
      <c r="D737" s="163">
        <v>133.78000000000003</v>
      </c>
      <c r="E737" s="185" t="s">
        <v>4559</v>
      </c>
      <c r="F737" s="2"/>
      <c r="G737" s="2"/>
      <c r="H737" s="2"/>
      <c r="I737" s="2"/>
      <c r="J737" s="2"/>
      <c r="K737" s="2"/>
      <c r="L737" s="2"/>
      <c r="M737" s="2"/>
      <c r="N737" s="2"/>
      <c r="O737" s="2"/>
      <c r="P737" s="2"/>
      <c r="Q737" s="2"/>
      <c r="R737" s="2"/>
    </row>
    <row r="738" spans="1:18" ht="24" x14ac:dyDescent="0.2">
      <c r="A738" s="168" t="s">
        <v>4557</v>
      </c>
      <c r="B738" s="169" t="s">
        <v>208</v>
      </c>
      <c r="C738" s="169" t="s">
        <v>209</v>
      </c>
      <c r="D738" s="163">
        <v>457.32000000000005</v>
      </c>
      <c r="E738" s="185" t="s">
        <v>4559</v>
      </c>
      <c r="F738" s="2"/>
      <c r="G738" s="2"/>
      <c r="H738" s="2"/>
      <c r="I738" s="2"/>
      <c r="J738" s="2"/>
      <c r="K738" s="2"/>
      <c r="L738" s="2"/>
      <c r="M738" s="2"/>
      <c r="N738" s="2"/>
      <c r="O738" s="2"/>
      <c r="P738" s="2"/>
      <c r="Q738" s="2"/>
      <c r="R738" s="2"/>
    </row>
    <row r="739" spans="1:18" x14ac:dyDescent="0.2">
      <c r="A739" s="168" t="s">
        <v>4557</v>
      </c>
      <c r="B739" s="168" t="s">
        <v>460</v>
      </c>
      <c r="C739" s="169" t="s">
        <v>461</v>
      </c>
      <c r="D739" s="180">
        <v>375.18000000000006</v>
      </c>
      <c r="E739" s="185" t="s">
        <v>4559</v>
      </c>
      <c r="F739" s="2"/>
      <c r="G739" s="2"/>
      <c r="H739" s="2"/>
      <c r="I739" s="2"/>
      <c r="J739" s="2"/>
      <c r="K739" s="2"/>
      <c r="L739" s="2"/>
      <c r="M739" s="2"/>
      <c r="N739" s="2"/>
      <c r="O739" s="2"/>
      <c r="P739" s="2"/>
      <c r="Q739" s="2"/>
      <c r="R739" s="2"/>
    </row>
    <row r="740" spans="1:18" ht="24" x14ac:dyDescent="0.2">
      <c r="A740" s="168" t="s">
        <v>4557</v>
      </c>
      <c r="B740" s="168" t="s">
        <v>385</v>
      </c>
      <c r="C740" s="169" t="s">
        <v>386</v>
      </c>
      <c r="D740" s="163">
        <v>101.22000000000001</v>
      </c>
      <c r="E740" s="185" t="s">
        <v>4559</v>
      </c>
      <c r="F740" s="2"/>
      <c r="G740" s="2"/>
      <c r="H740" s="2"/>
      <c r="I740" s="2"/>
      <c r="J740" s="2"/>
      <c r="K740" s="2"/>
      <c r="L740" s="2"/>
      <c r="M740" s="2"/>
      <c r="N740" s="2"/>
      <c r="O740" s="2"/>
      <c r="P740" s="2"/>
      <c r="Q740" s="2"/>
      <c r="R740" s="2"/>
    </row>
    <row r="741" spans="1:18" ht="24" x14ac:dyDescent="0.2">
      <c r="A741" s="168" t="s">
        <v>4557</v>
      </c>
      <c r="B741" s="168" t="s">
        <v>389</v>
      </c>
      <c r="C741" s="169" t="s">
        <v>390</v>
      </c>
      <c r="D741" s="163">
        <v>101.22000000000001</v>
      </c>
      <c r="E741" s="185" t="s">
        <v>4559</v>
      </c>
      <c r="F741" s="2"/>
      <c r="G741" s="2"/>
      <c r="H741" s="2"/>
      <c r="I741" s="2"/>
      <c r="J741" s="2"/>
      <c r="K741" s="2"/>
      <c r="L741" s="2"/>
      <c r="M741" s="2"/>
      <c r="N741" s="2"/>
      <c r="O741" s="2"/>
      <c r="P741" s="2"/>
      <c r="Q741" s="2"/>
      <c r="R741" s="2"/>
    </row>
    <row r="742" spans="1:18" ht="24" x14ac:dyDescent="0.2">
      <c r="A742" s="168" t="s">
        <v>4557</v>
      </c>
      <c r="B742" s="168" t="s">
        <v>397</v>
      </c>
      <c r="C742" s="169" t="s">
        <v>398</v>
      </c>
      <c r="D742" s="163">
        <v>101.22000000000001</v>
      </c>
      <c r="E742" s="185" t="s">
        <v>4559</v>
      </c>
      <c r="F742" s="2"/>
      <c r="G742" s="2"/>
      <c r="H742" s="2"/>
      <c r="I742" s="2"/>
      <c r="J742" s="2"/>
      <c r="K742" s="2"/>
      <c r="L742" s="2"/>
      <c r="M742" s="2"/>
      <c r="N742" s="2"/>
      <c r="O742" s="2"/>
      <c r="P742" s="2"/>
      <c r="Q742" s="2"/>
      <c r="R742" s="2"/>
    </row>
    <row r="743" spans="1:18" ht="24" x14ac:dyDescent="0.2">
      <c r="A743" s="168" t="s">
        <v>4557</v>
      </c>
      <c r="B743" s="168" t="s">
        <v>393</v>
      </c>
      <c r="C743" s="169" t="s">
        <v>394</v>
      </c>
      <c r="D743" s="163">
        <v>101.22000000000001</v>
      </c>
      <c r="E743" s="185" t="s">
        <v>4559</v>
      </c>
      <c r="F743" s="2"/>
      <c r="G743" s="2"/>
      <c r="H743" s="2"/>
      <c r="I743" s="2"/>
      <c r="J743" s="2"/>
      <c r="K743" s="2"/>
      <c r="L743" s="2"/>
      <c r="M743" s="2"/>
      <c r="N743" s="2"/>
      <c r="O743" s="2"/>
      <c r="P743" s="2"/>
      <c r="Q743" s="2"/>
      <c r="R743" s="2"/>
    </row>
    <row r="744" spans="1:18" ht="24" x14ac:dyDescent="0.2">
      <c r="A744" s="168" t="s">
        <v>4557</v>
      </c>
      <c r="B744" s="168" t="s">
        <v>426</v>
      </c>
      <c r="C744" s="169" t="s">
        <v>427</v>
      </c>
      <c r="D744" s="163">
        <v>117.5</v>
      </c>
      <c r="E744" s="185" t="s">
        <v>4559</v>
      </c>
      <c r="F744" s="2"/>
      <c r="G744" s="2"/>
      <c r="H744" s="2"/>
      <c r="I744" s="2"/>
      <c r="J744" s="2"/>
      <c r="K744" s="2"/>
      <c r="L744" s="2"/>
      <c r="M744" s="2"/>
      <c r="N744" s="2"/>
      <c r="O744" s="2"/>
      <c r="P744" s="2"/>
      <c r="Q744" s="2"/>
      <c r="R744" s="2"/>
    </row>
    <row r="745" spans="1:18" x14ac:dyDescent="0.2">
      <c r="A745" s="168" t="s">
        <v>4557</v>
      </c>
      <c r="B745" s="168" t="s">
        <v>122</v>
      </c>
      <c r="C745" s="169" t="s">
        <v>123</v>
      </c>
      <c r="D745" s="163">
        <v>215.34000000000003</v>
      </c>
      <c r="E745" s="185" t="s">
        <v>4559</v>
      </c>
      <c r="F745" s="2"/>
      <c r="G745" s="2"/>
      <c r="H745" s="2"/>
      <c r="I745" s="2"/>
      <c r="J745" s="2"/>
      <c r="K745" s="2"/>
      <c r="L745" s="2"/>
      <c r="M745" s="2"/>
      <c r="N745" s="2"/>
      <c r="O745" s="2"/>
      <c r="P745" s="2"/>
      <c r="Q745" s="2"/>
      <c r="R745" s="2"/>
    </row>
    <row r="746" spans="1:18" x14ac:dyDescent="0.2">
      <c r="A746" s="168" t="s">
        <v>4557</v>
      </c>
      <c r="B746" s="168" t="s">
        <v>124</v>
      </c>
      <c r="C746" s="173" t="s">
        <v>125</v>
      </c>
      <c r="D746" s="163">
        <v>258.26</v>
      </c>
      <c r="E746" s="185" t="s">
        <v>4559</v>
      </c>
      <c r="F746" s="2"/>
      <c r="G746" s="2"/>
      <c r="H746" s="2"/>
      <c r="I746" s="2"/>
      <c r="J746" s="2"/>
      <c r="K746" s="2"/>
      <c r="L746" s="2"/>
      <c r="M746" s="2"/>
      <c r="N746" s="2"/>
      <c r="O746" s="2"/>
      <c r="P746" s="2"/>
      <c r="Q746" s="2"/>
      <c r="R746" s="2"/>
    </row>
    <row r="747" spans="1:18" x14ac:dyDescent="0.2">
      <c r="A747" s="168" t="s">
        <v>4557</v>
      </c>
      <c r="B747" s="168" t="s">
        <v>257</v>
      </c>
      <c r="C747" s="169" t="s">
        <v>258</v>
      </c>
      <c r="D747" s="180">
        <v>329.3</v>
      </c>
      <c r="E747" s="185" t="s">
        <v>4559</v>
      </c>
      <c r="F747" s="2"/>
      <c r="G747" s="2"/>
      <c r="H747" s="2"/>
      <c r="I747" s="2"/>
      <c r="J747" s="2"/>
      <c r="K747" s="2"/>
      <c r="L747" s="2"/>
      <c r="M747" s="2"/>
      <c r="N747" s="2"/>
      <c r="O747" s="2"/>
      <c r="P747" s="2"/>
      <c r="Q747" s="2"/>
      <c r="R747" s="2"/>
    </row>
    <row r="748" spans="1:18" x14ac:dyDescent="0.2">
      <c r="A748" s="168" t="s">
        <v>4557</v>
      </c>
      <c r="B748" s="168" t="s">
        <v>255</v>
      </c>
      <c r="C748" s="169" t="s">
        <v>256</v>
      </c>
      <c r="D748" s="163">
        <v>274.54000000000002</v>
      </c>
      <c r="E748" s="185" t="s">
        <v>4559</v>
      </c>
      <c r="F748" s="2"/>
      <c r="G748" s="2"/>
      <c r="H748" s="2"/>
      <c r="I748" s="2"/>
      <c r="J748" s="2"/>
      <c r="K748" s="2"/>
      <c r="L748" s="2"/>
      <c r="M748" s="2"/>
      <c r="N748" s="2"/>
      <c r="O748" s="2"/>
      <c r="P748" s="2"/>
      <c r="Q748" s="2"/>
      <c r="R748" s="2"/>
    </row>
    <row r="749" spans="1:18" ht="24" x14ac:dyDescent="0.2">
      <c r="A749" s="168" t="s">
        <v>4557</v>
      </c>
      <c r="B749" s="168" t="s">
        <v>210</v>
      </c>
      <c r="C749" s="169" t="s">
        <v>211</v>
      </c>
      <c r="D749" s="180">
        <v>518</v>
      </c>
      <c r="E749" s="185" t="s">
        <v>4559</v>
      </c>
      <c r="F749" s="2"/>
      <c r="G749" s="2"/>
      <c r="H749" s="2"/>
      <c r="I749" s="2"/>
      <c r="J749" s="2"/>
      <c r="K749" s="2"/>
      <c r="L749" s="2"/>
      <c r="M749" s="2"/>
      <c r="N749" s="2"/>
      <c r="O749" s="2"/>
      <c r="P749" s="2"/>
      <c r="Q749" s="2"/>
      <c r="R749" s="2"/>
    </row>
    <row r="750" spans="1:18" x14ac:dyDescent="0.2">
      <c r="A750" s="168" t="s">
        <v>4557</v>
      </c>
      <c r="B750" s="168" t="s">
        <v>237</v>
      </c>
      <c r="C750" s="169" t="s">
        <v>238</v>
      </c>
      <c r="D750" s="180">
        <v>512.08000000000004</v>
      </c>
      <c r="E750" s="185" t="s">
        <v>4559</v>
      </c>
      <c r="F750" s="2"/>
      <c r="G750" s="2"/>
      <c r="H750" s="2"/>
      <c r="I750" s="2"/>
      <c r="J750" s="2"/>
      <c r="K750" s="2"/>
      <c r="L750" s="2"/>
      <c r="M750" s="2"/>
      <c r="N750" s="2"/>
      <c r="O750" s="2"/>
      <c r="P750" s="2"/>
      <c r="Q750" s="2"/>
      <c r="R750" s="2"/>
    </row>
    <row r="751" spans="1:18" ht="24" x14ac:dyDescent="0.2">
      <c r="A751" s="168" t="s">
        <v>4557</v>
      </c>
      <c r="B751" s="168" t="s">
        <v>168</v>
      </c>
      <c r="C751" s="169" t="s">
        <v>169</v>
      </c>
      <c r="D751" s="163">
        <v>258.26</v>
      </c>
      <c r="E751" s="185" t="s">
        <v>4559</v>
      </c>
      <c r="F751" s="2"/>
      <c r="G751" s="2"/>
      <c r="H751" s="2"/>
      <c r="I751" s="2"/>
      <c r="J751" s="2"/>
      <c r="K751" s="2"/>
      <c r="L751" s="2"/>
      <c r="M751" s="2"/>
      <c r="N751" s="2"/>
      <c r="O751" s="2"/>
      <c r="P751" s="2"/>
      <c r="Q751" s="2"/>
      <c r="R751" s="2"/>
    </row>
    <row r="752" spans="1:18" ht="24" x14ac:dyDescent="0.2">
      <c r="A752" s="168" t="s">
        <v>4557</v>
      </c>
      <c r="B752" s="168" t="s">
        <v>164</v>
      </c>
      <c r="C752" s="169" t="s">
        <v>165</v>
      </c>
      <c r="D752" s="163">
        <v>580.16000000000008</v>
      </c>
      <c r="E752" s="185" t="s">
        <v>4559</v>
      </c>
      <c r="F752" s="2"/>
      <c r="G752" s="2"/>
      <c r="H752" s="2"/>
      <c r="I752" s="2"/>
      <c r="J752" s="2"/>
      <c r="K752" s="2"/>
      <c r="L752" s="2"/>
      <c r="M752" s="2"/>
      <c r="N752" s="2"/>
      <c r="O752" s="2"/>
      <c r="P752" s="2"/>
      <c r="Q752" s="2"/>
      <c r="R752" s="2"/>
    </row>
    <row r="753" spans="1:18" ht="24" x14ac:dyDescent="0.2">
      <c r="A753" s="168" t="s">
        <v>4557</v>
      </c>
      <c r="B753" s="168" t="s">
        <v>401</v>
      </c>
      <c r="C753" s="169" t="s">
        <v>402</v>
      </c>
      <c r="D753" s="180">
        <v>150.22</v>
      </c>
      <c r="E753" s="185" t="s">
        <v>4559</v>
      </c>
      <c r="F753" s="2"/>
      <c r="G753" s="2"/>
      <c r="H753" s="2"/>
      <c r="I753" s="2"/>
      <c r="J753" s="2"/>
      <c r="K753" s="2"/>
      <c r="L753" s="2"/>
      <c r="M753" s="2"/>
      <c r="N753" s="2"/>
      <c r="O753" s="2"/>
      <c r="P753" s="2"/>
      <c r="Q753" s="2"/>
      <c r="R753" s="2"/>
    </row>
    <row r="754" spans="1:18" ht="24" x14ac:dyDescent="0.2">
      <c r="A754" s="168" t="s">
        <v>4557</v>
      </c>
      <c r="B754" s="168" t="s">
        <v>403</v>
      </c>
      <c r="C754" s="169" t="s">
        <v>404</v>
      </c>
      <c r="D754" s="180">
        <v>150.22</v>
      </c>
      <c r="E754" s="185" t="s">
        <v>4559</v>
      </c>
      <c r="F754" s="2"/>
      <c r="G754" s="2"/>
      <c r="H754" s="2"/>
      <c r="I754" s="2"/>
      <c r="J754" s="2"/>
      <c r="K754" s="2"/>
      <c r="L754" s="2"/>
      <c r="M754" s="2"/>
      <c r="N754" s="2"/>
      <c r="O754" s="2"/>
      <c r="P754" s="2"/>
      <c r="Q754" s="2"/>
      <c r="R754" s="2"/>
    </row>
    <row r="755" spans="1:18" ht="24" x14ac:dyDescent="0.2">
      <c r="A755" s="168" t="s">
        <v>4557</v>
      </c>
      <c r="B755" s="168" t="s">
        <v>407</v>
      </c>
      <c r="C755" s="169" t="s">
        <v>408</v>
      </c>
      <c r="D755" s="180">
        <v>150.22</v>
      </c>
      <c r="E755" s="185" t="s">
        <v>4559</v>
      </c>
      <c r="F755" s="2"/>
      <c r="G755" s="2"/>
      <c r="H755" s="2"/>
      <c r="I755" s="2"/>
      <c r="J755" s="2"/>
      <c r="K755" s="2"/>
      <c r="L755" s="2"/>
      <c r="M755" s="2"/>
      <c r="N755" s="2"/>
      <c r="O755" s="2"/>
      <c r="P755" s="2"/>
      <c r="Q755" s="2"/>
      <c r="R755" s="2"/>
    </row>
    <row r="756" spans="1:18" ht="24" x14ac:dyDescent="0.2">
      <c r="A756" s="168" t="s">
        <v>4557</v>
      </c>
      <c r="B756" s="168" t="s">
        <v>409</v>
      </c>
      <c r="C756" s="169" t="s">
        <v>410</v>
      </c>
      <c r="D756" s="180">
        <v>150.22</v>
      </c>
      <c r="E756" s="185" t="s">
        <v>4559</v>
      </c>
      <c r="F756" s="2"/>
      <c r="G756" s="2"/>
      <c r="H756" s="2"/>
      <c r="I756" s="2"/>
      <c r="J756" s="2"/>
      <c r="K756" s="2"/>
      <c r="L756" s="2"/>
      <c r="M756" s="2"/>
      <c r="N756" s="2"/>
      <c r="O756" s="2"/>
      <c r="P756" s="2"/>
      <c r="Q756" s="2"/>
      <c r="R756" s="2"/>
    </row>
    <row r="757" spans="1:18" ht="24" x14ac:dyDescent="0.2">
      <c r="A757" s="168" t="s">
        <v>4557</v>
      </c>
      <c r="B757" s="168" t="s">
        <v>405</v>
      </c>
      <c r="C757" s="169" t="s">
        <v>406</v>
      </c>
      <c r="D757" s="180">
        <v>150.22</v>
      </c>
      <c r="E757" s="185" t="s">
        <v>4559</v>
      </c>
      <c r="F757" s="2"/>
      <c r="G757" s="2"/>
      <c r="H757" s="2"/>
      <c r="I757" s="2"/>
      <c r="J757" s="2"/>
      <c r="K757" s="2"/>
      <c r="L757" s="2"/>
      <c r="M757" s="2"/>
      <c r="N757" s="2"/>
      <c r="O757" s="2"/>
      <c r="P757" s="2"/>
      <c r="Q757" s="2"/>
      <c r="R757" s="2"/>
    </row>
    <row r="758" spans="1:18" ht="24" x14ac:dyDescent="0.2">
      <c r="A758" s="168" t="s">
        <v>4557</v>
      </c>
      <c r="B758" s="168" t="s">
        <v>411</v>
      </c>
      <c r="C758" s="169" t="s">
        <v>412</v>
      </c>
      <c r="D758" s="180">
        <v>150.22</v>
      </c>
      <c r="E758" s="185" t="s">
        <v>4559</v>
      </c>
      <c r="F758" s="2"/>
      <c r="G758" s="2"/>
      <c r="H758" s="2"/>
      <c r="I758" s="2"/>
      <c r="J758" s="2"/>
      <c r="K758" s="2"/>
      <c r="L758" s="2"/>
      <c r="M758" s="2"/>
      <c r="N758" s="2"/>
      <c r="O758" s="2"/>
      <c r="P758" s="2"/>
      <c r="Q758" s="2"/>
      <c r="R758" s="2"/>
    </row>
    <row r="759" spans="1:18" x14ac:dyDescent="0.2">
      <c r="A759" s="168" t="s">
        <v>4557</v>
      </c>
      <c r="B759" s="168" t="s">
        <v>679</v>
      </c>
      <c r="C759" s="169" t="s">
        <v>680</v>
      </c>
      <c r="D759" s="180">
        <v>360.38000000000005</v>
      </c>
      <c r="E759" s="185" t="s">
        <v>4559</v>
      </c>
      <c r="F759" s="2"/>
      <c r="G759" s="2"/>
      <c r="H759" s="2"/>
      <c r="I759" s="2"/>
      <c r="J759" s="2"/>
      <c r="K759" s="2"/>
      <c r="L759" s="2"/>
      <c r="M759" s="2"/>
      <c r="N759" s="2"/>
      <c r="O759" s="2"/>
      <c r="P759" s="2"/>
      <c r="Q759" s="2"/>
      <c r="R759" s="2"/>
    </row>
    <row r="760" spans="1:18" x14ac:dyDescent="0.2">
      <c r="A760" s="168" t="s">
        <v>4557</v>
      </c>
      <c r="B760" s="168" t="s">
        <v>681</v>
      </c>
      <c r="C760" s="169" t="s">
        <v>682</v>
      </c>
      <c r="D760" s="180">
        <v>329.3</v>
      </c>
      <c r="E760" s="185" t="s">
        <v>4559</v>
      </c>
      <c r="F760" s="2"/>
      <c r="G760" s="2"/>
      <c r="H760" s="2"/>
      <c r="I760" s="2"/>
      <c r="J760" s="2"/>
      <c r="K760" s="2"/>
      <c r="L760" s="2"/>
      <c r="M760" s="2"/>
      <c r="N760" s="2"/>
      <c r="O760" s="2"/>
      <c r="P760" s="2"/>
      <c r="Q760" s="2"/>
      <c r="R760" s="2"/>
    </row>
    <row r="761" spans="1:18" x14ac:dyDescent="0.2">
      <c r="A761" s="168" t="s">
        <v>4557</v>
      </c>
      <c r="B761" s="168" t="s">
        <v>661</v>
      </c>
      <c r="C761" s="169" t="s">
        <v>662</v>
      </c>
      <c r="D761" s="163">
        <v>292.3</v>
      </c>
      <c r="E761" s="185" t="s">
        <v>4559</v>
      </c>
      <c r="F761" s="2"/>
      <c r="G761" s="2"/>
      <c r="H761" s="2"/>
      <c r="I761" s="2"/>
      <c r="J761" s="2"/>
      <c r="K761" s="2"/>
      <c r="L761" s="2"/>
      <c r="M761" s="2"/>
      <c r="N761" s="2"/>
      <c r="O761" s="2"/>
      <c r="P761" s="2"/>
      <c r="Q761" s="2"/>
      <c r="R761" s="2"/>
    </row>
    <row r="762" spans="1:18" x14ac:dyDescent="0.2">
      <c r="A762" s="168" t="s">
        <v>4557</v>
      </c>
      <c r="B762" s="168" t="s">
        <v>432</v>
      </c>
      <c r="C762" s="169" t="s">
        <v>433</v>
      </c>
      <c r="D762" s="163">
        <v>121.94000000000001</v>
      </c>
      <c r="E762" s="185" t="s">
        <v>4559</v>
      </c>
      <c r="F762" s="2"/>
      <c r="G762" s="2"/>
      <c r="H762" s="2"/>
      <c r="I762" s="2"/>
      <c r="J762" s="2"/>
      <c r="K762" s="2"/>
      <c r="L762" s="2"/>
      <c r="M762" s="2"/>
      <c r="N762" s="2"/>
      <c r="O762" s="2"/>
      <c r="P762" s="2"/>
      <c r="Q762" s="2"/>
      <c r="R762" s="2"/>
    </row>
    <row r="763" spans="1:18" x14ac:dyDescent="0.2">
      <c r="A763" s="168" t="s">
        <v>4557</v>
      </c>
      <c r="B763" s="169" t="s">
        <v>683</v>
      </c>
      <c r="C763" s="169" t="s">
        <v>684</v>
      </c>
      <c r="D763" s="180">
        <v>295.26</v>
      </c>
      <c r="E763" s="185" t="s">
        <v>4559</v>
      </c>
      <c r="F763" s="2"/>
      <c r="G763" s="2"/>
      <c r="H763" s="2"/>
      <c r="I763" s="2"/>
      <c r="J763" s="2"/>
      <c r="K763" s="2"/>
      <c r="L763" s="2"/>
      <c r="M763" s="2"/>
      <c r="N763" s="2"/>
      <c r="O763" s="2"/>
      <c r="P763" s="2"/>
      <c r="Q763" s="2"/>
      <c r="R763" s="2"/>
    </row>
    <row r="764" spans="1:18" x14ac:dyDescent="0.2">
      <c r="A764" s="168" t="s">
        <v>4557</v>
      </c>
      <c r="B764" s="168" t="s">
        <v>663</v>
      </c>
      <c r="C764" s="169" t="s">
        <v>664</v>
      </c>
      <c r="D764" s="163">
        <v>256.78000000000003</v>
      </c>
      <c r="E764" s="185" t="s">
        <v>4559</v>
      </c>
      <c r="F764" s="2"/>
      <c r="G764" s="2"/>
      <c r="H764" s="2"/>
      <c r="I764" s="2"/>
      <c r="J764" s="2"/>
      <c r="K764" s="2"/>
      <c r="L764" s="2"/>
      <c r="M764" s="2"/>
      <c r="N764" s="2"/>
      <c r="O764" s="2"/>
      <c r="P764" s="2"/>
      <c r="Q764" s="2"/>
      <c r="R764" s="2"/>
    </row>
    <row r="765" spans="1:18" x14ac:dyDescent="0.2">
      <c r="A765" s="168" t="s">
        <v>4557</v>
      </c>
      <c r="B765" s="168" t="s">
        <v>438</v>
      </c>
      <c r="C765" s="169" t="s">
        <v>439</v>
      </c>
      <c r="D765" s="163">
        <v>118.98000000000002</v>
      </c>
      <c r="E765" s="185" t="s">
        <v>4559</v>
      </c>
      <c r="F765" s="2"/>
      <c r="G765" s="2"/>
      <c r="H765" s="2"/>
      <c r="I765" s="2"/>
      <c r="J765" s="2"/>
      <c r="K765" s="2"/>
      <c r="L765" s="2"/>
      <c r="M765" s="2"/>
      <c r="N765" s="2"/>
      <c r="O765" s="2"/>
      <c r="P765" s="2"/>
      <c r="Q765" s="2"/>
      <c r="R765" s="2"/>
    </row>
    <row r="766" spans="1:18" x14ac:dyDescent="0.2">
      <c r="A766" s="168" t="s">
        <v>4557</v>
      </c>
      <c r="B766" s="168" t="s">
        <v>677</v>
      </c>
      <c r="C766" s="169" t="s">
        <v>678</v>
      </c>
      <c r="D766" s="180">
        <v>384.06000000000006</v>
      </c>
      <c r="E766" s="185" t="s">
        <v>4559</v>
      </c>
      <c r="F766" s="2"/>
      <c r="G766" s="2"/>
      <c r="H766" s="2"/>
      <c r="I766" s="2"/>
      <c r="J766" s="2"/>
      <c r="K766" s="2"/>
      <c r="L766" s="2"/>
      <c r="M766" s="2"/>
      <c r="N766" s="2"/>
      <c r="O766" s="2"/>
      <c r="P766" s="2"/>
      <c r="Q766" s="2"/>
      <c r="R766" s="2"/>
    </row>
    <row r="767" spans="1:18" ht="24" x14ac:dyDescent="0.2">
      <c r="A767" s="168" t="s">
        <v>4557</v>
      </c>
      <c r="B767" s="169" t="s">
        <v>685</v>
      </c>
      <c r="C767" s="169" t="s">
        <v>686</v>
      </c>
      <c r="D767" s="163">
        <v>169.46000000000004</v>
      </c>
      <c r="E767" s="185" t="s">
        <v>4559</v>
      </c>
      <c r="F767" s="2"/>
      <c r="G767" s="2"/>
      <c r="H767" s="2"/>
      <c r="I767" s="2"/>
      <c r="J767" s="2"/>
      <c r="K767" s="2"/>
      <c r="L767" s="2"/>
      <c r="M767" s="2"/>
      <c r="N767" s="2"/>
      <c r="O767" s="2"/>
      <c r="P767" s="2"/>
      <c r="Q767" s="2"/>
      <c r="R767" s="2"/>
    </row>
    <row r="768" spans="1:18" ht="24" x14ac:dyDescent="0.2">
      <c r="A768" s="168" t="s">
        <v>4557</v>
      </c>
      <c r="B768" s="168" t="s">
        <v>687</v>
      </c>
      <c r="C768" s="169" t="s">
        <v>688</v>
      </c>
      <c r="D768" s="163">
        <v>169.46000000000004</v>
      </c>
      <c r="E768" s="185" t="s">
        <v>4559</v>
      </c>
      <c r="F768" s="2"/>
      <c r="G768" s="2"/>
      <c r="H768" s="2"/>
      <c r="I768" s="2"/>
      <c r="J768" s="2"/>
      <c r="K768" s="2"/>
      <c r="L768" s="2"/>
      <c r="M768" s="2"/>
      <c r="N768" s="2"/>
      <c r="O768" s="2"/>
      <c r="P768" s="2"/>
      <c r="Q768" s="2"/>
      <c r="R768" s="2"/>
    </row>
    <row r="769" spans="1:18" ht="24" x14ac:dyDescent="0.2">
      <c r="A769" s="168" t="s">
        <v>4557</v>
      </c>
      <c r="B769" s="168" t="s">
        <v>689</v>
      </c>
      <c r="C769" s="169" t="s">
        <v>690</v>
      </c>
      <c r="D769" s="163">
        <v>169.46000000000004</v>
      </c>
      <c r="E769" s="185" t="s">
        <v>4559</v>
      </c>
      <c r="F769" s="2"/>
      <c r="G769" s="2"/>
      <c r="H769" s="2"/>
      <c r="I769" s="2"/>
      <c r="J769" s="2"/>
      <c r="K769" s="2"/>
      <c r="L769" s="2"/>
      <c r="M769" s="2"/>
      <c r="N769" s="2"/>
      <c r="O769" s="2"/>
      <c r="P769" s="2"/>
      <c r="Q769" s="2"/>
      <c r="R769" s="2"/>
    </row>
    <row r="770" spans="1:18" ht="24" x14ac:dyDescent="0.2">
      <c r="A770" s="168" t="s">
        <v>4557</v>
      </c>
      <c r="B770" s="168" t="s">
        <v>691</v>
      </c>
      <c r="C770" s="169" t="s">
        <v>692</v>
      </c>
      <c r="D770" s="163">
        <v>169.46000000000004</v>
      </c>
      <c r="E770" s="185" t="s">
        <v>4559</v>
      </c>
      <c r="F770" s="2"/>
      <c r="G770" s="2"/>
      <c r="H770" s="2"/>
      <c r="I770" s="2"/>
      <c r="J770" s="2"/>
      <c r="K770" s="2"/>
      <c r="L770" s="2"/>
      <c r="M770" s="2"/>
      <c r="N770" s="2"/>
      <c r="O770" s="2"/>
      <c r="P770" s="2"/>
      <c r="Q770" s="2"/>
      <c r="R770" s="2"/>
    </row>
    <row r="771" spans="1:18" ht="24" x14ac:dyDescent="0.2">
      <c r="A771" s="168" t="s">
        <v>4557</v>
      </c>
      <c r="B771" s="169" t="s">
        <v>126</v>
      </c>
      <c r="C771" s="169" t="s">
        <v>127</v>
      </c>
      <c r="D771" s="163">
        <v>470.64000000000004</v>
      </c>
      <c r="E771" s="185" t="s">
        <v>4559</v>
      </c>
      <c r="F771" s="2"/>
      <c r="G771" s="2"/>
      <c r="H771" s="2"/>
      <c r="I771" s="2"/>
      <c r="J771" s="2"/>
      <c r="K771" s="2"/>
      <c r="L771" s="2"/>
      <c r="M771" s="2"/>
      <c r="N771" s="2"/>
      <c r="O771" s="2"/>
      <c r="P771" s="2"/>
      <c r="Q771" s="2"/>
      <c r="R771" s="2"/>
    </row>
    <row r="772" spans="1:18" ht="24" x14ac:dyDescent="0.2">
      <c r="A772" s="168" t="s">
        <v>4557</v>
      </c>
      <c r="B772" s="169" t="s">
        <v>128</v>
      </c>
      <c r="C772" s="169" t="s">
        <v>129</v>
      </c>
      <c r="D772" s="180">
        <v>475.08000000000004</v>
      </c>
      <c r="E772" s="185" t="s">
        <v>4559</v>
      </c>
      <c r="F772" s="2"/>
      <c r="G772" s="2"/>
      <c r="H772" s="2"/>
      <c r="I772" s="2"/>
      <c r="J772" s="2"/>
      <c r="K772" s="2"/>
      <c r="L772" s="2"/>
      <c r="M772" s="2"/>
      <c r="N772" s="2"/>
      <c r="O772" s="2"/>
      <c r="P772" s="2"/>
      <c r="Q772" s="2"/>
      <c r="R772" s="2"/>
    </row>
    <row r="773" spans="1:18" ht="24" x14ac:dyDescent="0.2">
      <c r="A773" s="168" t="s">
        <v>4557</v>
      </c>
      <c r="B773" s="169" t="s">
        <v>130</v>
      </c>
      <c r="C773" s="169" t="s">
        <v>131</v>
      </c>
      <c r="D773" s="163">
        <v>589.04000000000008</v>
      </c>
      <c r="E773" s="185" t="s">
        <v>4559</v>
      </c>
      <c r="F773" s="2"/>
      <c r="G773" s="2"/>
      <c r="H773" s="2"/>
      <c r="I773" s="2"/>
      <c r="J773" s="2"/>
      <c r="K773" s="2"/>
      <c r="L773" s="2"/>
      <c r="M773" s="2"/>
      <c r="N773" s="2"/>
      <c r="O773" s="2"/>
      <c r="P773" s="2"/>
      <c r="Q773" s="2"/>
      <c r="R773" s="2"/>
    </row>
    <row r="774" spans="1:18" ht="24" x14ac:dyDescent="0.2">
      <c r="A774" s="168" t="s">
        <v>4557</v>
      </c>
      <c r="B774" s="168" t="s">
        <v>166</v>
      </c>
      <c r="C774" s="169" t="s">
        <v>167</v>
      </c>
      <c r="D774" s="163">
        <v>691.16000000000008</v>
      </c>
      <c r="E774" s="185" t="s">
        <v>4559</v>
      </c>
      <c r="F774" s="3"/>
      <c r="G774" s="3"/>
      <c r="H774" s="3"/>
      <c r="I774" s="3"/>
      <c r="J774" s="3"/>
      <c r="K774" s="3"/>
      <c r="L774" s="3"/>
      <c r="M774" s="3"/>
      <c r="N774" s="3"/>
      <c r="O774" s="3"/>
      <c r="P774" s="3"/>
      <c r="Q774" s="3"/>
      <c r="R774" s="3"/>
    </row>
    <row r="775" spans="1:18" ht="24" x14ac:dyDescent="0.2">
      <c r="A775" s="168" t="s">
        <v>4557</v>
      </c>
      <c r="B775" s="168" t="s">
        <v>162</v>
      </c>
      <c r="C775" s="169" t="s">
        <v>163</v>
      </c>
      <c r="D775" s="163">
        <v>577.20000000000005</v>
      </c>
      <c r="E775" s="185" t="s">
        <v>4559</v>
      </c>
      <c r="F775" s="3"/>
      <c r="G775" s="3"/>
      <c r="H775" s="3"/>
      <c r="I775" s="3"/>
      <c r="J775" s="3"/>
      <c r="K775" s="3"/>
      <c r="L775" s="3"/>
      <c r="M775" s="3"/>
      <c r="N775" s="3"/>
      <c r="O775" s="3"/>
      <c r="P775" s="3"/>
      <c r="Q775" s="3"/>
      <c r="R775" s="3"/>
    </row>
    <row r="776" spans="1:18" ht="24" x14ac:dyDescent="0.2">
      <c r="A776" s="168" t="s">
        <v>4557</v>
      </c>
      <c r="B776" s="168" t="s">
        <v>160</v>
      </c>
      <c r="C776" s="169" t="s">
        <v>161</v>
      </c>
      <c r="D776" s="163">
        <v>571.28000000000009</v>
      </c>
      <c r="E776" s="185" t="s">
        <v>4559</v>
      </c>
      <c r="F776" s="3"/>
      <c r="G776" s="3"/>
      <c r="H776" s="3"/>
      <c r="I776" s="3"/>
      <c r="J776" s="3"/>
      <c r="K776" s="3"/>
      <c r="L776" s="3"/>
      <c r="M776" s="3"/>
      <c r="N776" s="3"/>
      <c r="O776" s="3"/>
      <c r="P776" s="3"/>
      <c r="Q776" s="3"/>
      <c r="R776" s="3"/>
    </row>
    <row r="777" spans="1:18" ht="24" x14ac:dyDescent="0.2">
      <c r="A777" s="168" t="s">
        <v>4557</v>
      </c>
      <c r="B777" s="168" t="s">
        <v>172</v>
      </c>
      <c r="C777" s="169" t="s">
        <v>173</v>
      </c>
      <c r="D777" s="180">
        <v>532.80000000000007</v>
      </c>
      <c r="E777" s="185" t="s">
        <v>4559</v>
      </c>
      <c r="F777" s="3"/>
      <c r="G777" s="3"/>
      <c r="H777" s="3"/>
      <c r="I777" s="3"/>
      <c r="J777" s="3"/>
      <c r="K777" s="3"/>
      <c r="L777" s="3"/>
      <c r="M777" s="3"/>
      <c r="N777" s="3"/>
      <c r="O777" s="3"/>
      <c r="P777" s="3"/>
      <c r="Q777" s="3"/>
      <c r="R777" s="3"/>
    </row>
    <row r="778" spans="1:18" ht="24" x14ac:dyDescent="0.2">
      <c r="A778" s="168" t="s">
        <v>4557</v>
      </c>
      <c r="B778" s="168" t="s">
        <v>170</v>
      </c>
      <c r="C778" s="169" t="s">
        <v>171</v>
      </c>
      <c r="D778" s="180">
        <v>520.96</v>
      </c>
      <c r="E778" s="185" t="s">
        <v>4559</v>
      </c>
      <c r="F778" s="3"/>
      <c r="G778" s="3"/>
      <c r="H778" s="3"/>
      <c r="I778" s="3"/>
      <c r="J778" s="3"/>
      <c r="K778" s="3"/>
      <c r="L778" s="3"/>
      <c r="M778" s="3"/>
      <c r="N778" s="3"/>
      <c r="O778" s="3"/>
      <c r="P778" s="3"/>
      <c r="Q778" s="3"/>
      <c r="R778" s="3"/>
    </row>
    <row r="779" spans="1:18" ht="24" x14ac:dyDescent="0.2">
      <c r="A779" s="168" t="s">
        <v>4557</v>
      </c>
      <c r="B779" s="177" t="s">
        <v>239</v>
      </c>
      <c r="C779" s="173" t="s">
        <v>240</v>
      </c>
      <c r="D779" s="163">
        <v>470.64000000000004</v>
      </c>
      <c r="E779" s="185" t="s">
        <v>4559</v>
      </c>
      <c r="F779" s="3"/>
      <c r="G779" s="3"/>
      <c r="H779" s="3"/>
      <c r="I779" s="3"/>
      <c r="J779" s="3"/>
      <c r="K779" s="3"/>
      <c r="L779" s="3"/>
      <c r="M779" s="3"/>
      <c r="N779" s="3"/>
      <c r="O779" s="3"/>
      <c r="P779" s="3"/>
      <c r="Q779" s="3"/>
      <c r="R779" s="3"/>
    </row>
    <row r="780" spans="1:18" ht="24" x14ac:dyDescent="0.2">
      <c r="A780" s="168" t="s">
        <v>4557</v>
      </c>
      <c r="B780" s="168" t="s">
        <v>212</v>
      </c>
      <c r="C780" s="169" t="s">
        <v>213</v>
      </c>
      <c r="D780" s="163">
        <v>538.72</v>
      </c>
      <c r="E780" s="185" t="s">
        <v>4559</v>
      </c>
      <c r="F780" s="3"/>
      <c r="G780" s="3"/>
      <c r="H780" s="3"/>
      <c r="I780" s="3"/>
      <c r="J780" s="3"/>
      <c r="K780" s="3"/>
      <c r="L780" s="3"/>
      <c r="M780" s="3"/>
      <c r="N780" s="3"/>
      <c r="O780" s="3"/>
      <c r="P780" s="3"/>
      <c r="Q780" s="3"/>
      <c r="R780" s="3"/>
    </row>
    <row r="781" spans="1:18" ht="24" x14ac:dyDescent="0.2">
      <c r="A781" s="168" t="s">
        <v>4557</v>
      </c>
      <c r="B781" s="168" t="s">
        <v>97</v>
      </c>
      <c r="C781" s="169" t="s">
        <v>98</v>
      </c>
      <c r="D781" s="163">
        <v>470.64000000000004</v>
      </c>
      <c r="E781" s="185" t="s">
        <v>4559</v>
      </c>
      <c r="F781" s="3"/>
      <c r="G781" s="3"/>
      <c r="H781" s="3"/>
      <c r="I781" s="3"/>
      <c r="J781" s="3"/>
      <c r="K781" s="3"/>
      <c r="L781" s="3"/>
      <c r="M781" s="3"/>
      <c r="N781" s="3"/>
      <c r="O781" s="3"/>
      <c r="P781" s="3"/>
      <c r="Q781" s="3"/>
      <c r="R781" s="3"/>
    </row>
    <row r="782" spans="1:18" x14ac:dyDescent="0.2">
      <c r="A782" s="168" t="s">
        <v>4557</v>
      </c>
      <c r="B782" s="168" t="s">
        <v>444</v>
      </c>
      <c r="C782" s="169" t="s">
        <v>445</v>
      </c>
      <c r="D782" s="163">
        <v>139.69999999999999</v>
      </c>
      <c r="E782" s="185" t="s">
        <v>4559</v>
      </c>
      <c r="F782" s="3"/>
      <c r="G782" s="3"/>
      <c r="H782" s="3"/>
      <c r="I782" s="3"/>
      <c r="J782" s="3"/>
      <c r="K782" s="3"/>
      <c r="L782" s="3"/>
      <c r="M782" s="3"/>
      <c r="N782" s="3"/>
      <c r="O782" s="3"/>
      <c r="P782" s="3"/>
      <c r="Q782" s="3"/>
      <c r="R782" s="3"/>
    </row>
    <row r="783" spans="1:18" x14ac:dyDescent="0.2">
      <c r="A783" s="168" t="s">
        <v>4557</v>
      </c>
      <c r="B783" s="168" t="s">
        <v>66</v>
      </c>
      <c r="C783" s="169" t="s">
        <v>67</v>
      </c>
      <c r="D783" s="163">
        <v>172.42000000000002</v>
      </c>
      <c r="E783" s="185" t="s">
        <v>4559</v>
      </c>
      <c r="F783" s="3"/>
      <c r="G783" s="3"/>
      <c r="H783" s="3"/>
      <c r="I783" s="3"/>
      <c r="J783" s="3"/>
      <c r="K783" s="3"/>
      <c r="L783" s="3"/>
      <c r="M783" s="3"/>
      <c r="N783" s="3"/>
      <c r="O783" s="3"/>
      <c r="P783" s="3"/>
      <c r="Q783" s="3"/>
      <c r="R783" s="3"/>
    </row>
    <row r="784" spans="1:18" x14ac:dyDescent="0.2">
      <c r="A784" s="168" t="s">
        <v>4557</v>
      </c>
      <c r="B784" s="168" t="s">
        <v>58</v>
      </c>
      <c r="C784" s="169" t="s">
        <v>59</v>
      </c>
      <c r="D784" s="163">
        <v>162.06000000000003</v>
      </c>
      <c r="E784" s="185" t="s">
        <v>4559</v>
      </c>
      <c r="F784" s="3"/>
      <c r="G784" s="3"/>
      <c r="H784" s="3"/>
      <c r="I784" s="3"/>
      <c r="J784" s="3"/>
      <c r="K784" s="3"/>
      <c r="L784" s="3"/>
      <c r="M784" s="3"/>
      <c r="N784" s="3"/>
      <c r="O784" s="3"/>
      <c r="P784" s="3"/>
      <c r="Q784" s="3"/>
      <c r="R784" s="3"/>
    </row>
    <row r="785" spans="1:18" x14ac:dyDescent="0.2">
      <c r="A785" s="168" t="s">
        <v>4557</v>
      </c>
      <c r="B785" s="168" t="s">
        <v>64</v>
      </c>
      <c r="C785" s="169" t="s">
        <v>65</v>
      </c>
      <c r="D785" s="163">
        <v>163.54000000000002</v>
      </c>
      <c r="E785" s="185" t="s">
        <v>4559</v>
      </c>
      <c r="F785" s="3"/>
      <c r="G785" s="3"/>
      <c r="H785" s="3"/>
      <c r="I785" s="3"/>
      <c r="J785" s="3"/>
      <c r="K785" s="3"/>
      <c r="L785" s="3"/>
      <c r="M785" s="3"/>
      <c r="N785" s="3"/>
      <c r="O785" s="3"/>
      <c r="P785" s="3"/>
      <c r="Q785" s="3"/>
      <c r="R785" s="3"/>
    </row>
    <row r="786" spans="1:18" x14ac:dyDescent="0.2">
      <c r="A786" s="168" t="s">
        <v>4557</v>
      </c>
      <c r="B786" s="168" t="s">
        <v>68</v>
      </c>
      <c r="C786" s="169" t="s">
        <v>69</v>
      </c>
      <c r="D786" s="163">
        <v>117.5</v>
      </c>
      <c r="E786" s="185" t="s">
        <v>4559</v>
      </c>
      <c r="F786" s="3"/>
      <c r="G786" s="3"/>
      <c r="H786" s="3"/>
      <c r="I786" s="3"/>
      <c r="J786" s="3"/>
      <c r="K786" s="3"/>
      <c r="L786" s="3"/>
      <c r="M786" s="3"/>
      <c r="N786" s="3"/>
      <c r="O786" s="3"/>
      <c r="P786" s="3"/>
      <c r="Q786" s="3"/>
      <c r="R786" s="3"/>
    </row>
    <row r="787" spans="1:18" x14ac:dyDescent="0.2">
      <c r="A787" s="168" t="s">
        <v>4557</v>
      </c>
      <c r="B787" s="168" t="s">
        <v>70</v>
      </c>
      <c r="C787" s="169" t="s">
        <v>71</v>
      </c>
      <c r="D787" s="163">
        <v>117.5</v>
      </c>
      <c r="E787" s="185" t="s">
        <v>4559</v>
      </c>
      <c r="F787" s="3"/>
      <c r="G787" s="3"/>
      <c r="H787" s="3"/>
      <c r="I787" s="3"/>
      <c r="J787" s="3"/>
      <c r="K787" s="3"/>
      <c r="L787" s="3"/>
      <c r="M787" s="3"/>
      <c r="N787" s="3"/>
      <c r="O787" s="3"/>
      <c r="P787" s="3"/>
      <c r="Q787" s="3"/>
      <c r="R787" s="3"/>
    </row>
    <row r="788" spans="1:18" x14ac:dyDescent="0.2">
      <c r="A788" s="168" t="s">
        <v>4557</v>
      </c>
      <c r="B788" s="168" t="s">
        <v>825</v>
      </c>
      <c r="C788" s="173" t="s">
        <v>826</v>
      </c>
      <c r="D788" s="163">
        <v>711.88000000000011</v>
      </c>
      <c r="E788" s="185" t="s">
        <v>4559</v>
      </c>
      <c r="F788" s="3"/>
      <c r="G788" s="3"/>
      <c r="H788" s="3"/>
      <c r="I788" s="3"/>
      <c r="J788" s="3"/>
      <c r="K788" s="3"/>
      <c r="L788" s="3"/>
      <c r="M788" s="3"/>
      <c r="N788" s="3"/>
      <c r="O788" s="3"/>
      <c r="P788" s="3"/>
      <c r="Q788" s="3"/>
      <c r="R788" s="3"/>
    </row>
    <row r="789" spans="1:18" x14ac:dyDescent="0.2">
      <c r="A789" s="168" t="s">
        <v>4557</v>
      </c>
      <c r="B789" s="168" t="s">
        <v>93</v>
      </c>
      <c r="C789" s="169" t="s">
        <v>94</v>
      </c>
      <c r="D789" s="163">
        <v>599.4</v>
      </c>
      <c r="E789" s="185" t="s">
        <v>4559</v>
      </c>
      <c r="F789" s="3"/>
      <c r="G789" s="3"/>
      <c r="H789" s="3"/>
      <c r="I789" s="3"/>
      <c r="J789" s="3"/>
      <c r="K789" s="3"/>
      <c r="L789" s="3"/>
      <c r="M789" s="3"/>
      <c r="N789" s="3"/>
      <c r="O789" s="3"/>
      <c r="P789" s="3"/>
      <c r="Q789" s="3"/>
      <c r="R789" s="3"/>
    </row>
    <row r="790" spans="1:18" x14ac:dyDescent="0.2">
      <c r="A790" s="168" t="s">
        <v>4557</v>
      </c>
      <c r="B790" s="168" t="s">
        <v>93</v>
      </c>
      <c r="C790" s="169" t="s">
        <v>614</v>
      </c>
      <c r="D790" s="163">
        <v>599.4</v>
      </c>
      <c r="E790" s="185" t="s">
        <v>4559</v>
      </c>
      <c r="F790" s="3"/>
      <c r="G790" s="3"/>
      <c r="H790" s="3"/>
      <c r="I790" s="3"/>
      <c r="J790" s="3"/>
      <c r="K790" s="3"/>
      <c r="L790" s="3"/>
      <c r="M790" s="3"/>
      <c r="N790" s="3"/>
      <c r="O790" s="3"/>
      <c r="P790" s="3"/>
      <c r="Q790" s="3"/>
      <c r="R790" s="3"/>
    </row>
    <row r="791" spans="1:18" x14ac:dyDescent="0.2">
      <c r="A791" s="168" t="s">
        <v>4557</v>
      </c>
      <c r="B791" s="168" t="s">
        <v>93</v>
      </c>
      <c r="C791" s="169" t="s">
        <v>770</v>
      </c>
      <c r="D791" s="163">
        <v>599.4</v>
      </c>
      <c r="E791" s="185" t="s">
        <v>4559</v>
      </c>
      <c r="F791" s="3"/>
      <c r="G791" s="3"/>
      <c r="H791" s="3"/>
      <c r="I791" s="3"/>
      <c r="J791" s="3"/>
      <c r="K791" s="3"/>
      <c r="L791" s="3"/>
      <c r="M791" s="3"/>
      <c r="N791" s="3"/>
      <c r="O791" s="3"/>
      <c r="P791" s="3"/>
      <c r="Q791" s="3"/>
      <c r="R791" s="3"/>
    </row>
    <row r="792" spans="1:18" x14ac:dyDescent="0.2">
      <c r="A792" s="168" t="s">
        <v>4557</v>
      </c>
      <c r="B792" s="168" t="s">
        <v>93</v>
      </c>
      <c r="C792" s="169" t="s">
        <v>770</v>
      </c>
      <c r="D792" s="163">
        <v>599.4</v>
      </c>
      <c r="E792" s="185" t="s">
        <v>4559</v>
      </c>
      <c r="F792" s="3"/>
      <c r="G792" s="3"/>
      <c r="H792" s="3"/>
      <c r="I792" s="3"/>
      <c r="J792" s="3"/>
      <c r="K792" s="3"/>
      <c r="L792" s="3"/>
      <c r="M792" s="3"/>
      <c r="N792" s="3"/>
      <c r="O792" s="3"/>
      <c r="P792" s="3"/>
      <c r="Q792" s="3"/>
      <c r="R792" s="3"/>
    </row>
    <row r="793" spans="1:18" x14ac:dyDescent="0.2">
      <c r="A793" s="168" t="s">
        <v>4557</v>
      </c>
      <c r="B793" s="168" t="s">
        <v>827</v>
      </c>
      <c r="C793" s="173" t="s">
        <v>826</v>
      </c>
      <c r="D793" s="163">
        <v>768.12000000000012</v>
      </c>
      <c r="E793" s="185" t="s">
        <v>4559</v>
      </c>
      <c r="F793" s="3"/>
      <c r="G793" s="3"/>
      <c r="H793" s="3"/>
      <c r="I793" s="3"/>
      <c r="J793" s="3"/>
      <c r="K793" s="3"/>
      <c r="L793" s="3"/>
      <c r="M793" s="3"/>
      <c r="N793" s="3"/>
      <c r="O793" s="3"/>
      <c r="P793" s="3"/>
      <c r="Q793" s="3"/>
      <c r="R793" s="3"/>
    </row>
    <row r="794" spans="1:18" x14ac:dyDescent="0.2">
      <c r="A794" s="168" t="s">
        <v>4557</v>
      </c>
      <c r="B794" s="168" t="s">
        <v>95</v>
      </c>
      <c r="C794" s="173" t="s">
        <v>96</v>
      </c>
      <c r="D794" s="163">
        <v>652.68000000000006</v>
      </c>
      <c r="E794" s="185" t="s">
        <v>4559</v>
      </c>
      <c r="F794" s="3"/>
      <c r="G794" s="3"/>
      <c r="H794" s="3"/>
      <c r="I794" s="3"/>
      <c r="J794" s="3"/>
      <c r="K794" s="3"/>
      <c r="L794" s="3"/>
      <c r="M794" s="3"/>
      <c r="N794" s="3"/>
      <c r="O794" s="3"/>
      <c r="P794" s="3"/>
      <c r="Q794" s="3"/>
      <c r="R794" s="3"/>
    </row>
    <row r="795" spans="1:18" x14ac:dyDescent="0.2">
      <c r="A795" s="168" t="s">
        <v>4557</v>
      </c>
      <c r="B795" s="168" t="s">
        <v>95</v>
      </c>
      <c r="C795" s="173" t="s">
        <v>615</v>
      </c>
      <c r="D795" s="163">
        <v>652.68000000000006</v>
      </c>
      <c r="E795" s="185" t="s">
        <v>4559</v>
      </c>
      <c r="F795" s="3"/>
      <c r="G795" s="3"/>
      <c r="H795" s="3"/>
      <c r="I795" s="3"/>
      <c r="J795" s="3"/>
      <c r="K795" s="3"/>
      <c r="L795" s="3"/>
      <c r="M795" s="3"/>
      <c r="N795" s="3"/>
      <c r="O795" s="3"/>
      <c r="P795" s="3"/>
      <c r="Q795" s="3"/>
      <c r="R795" s="3"/>
    </row>
    <row r="796" spans="1:18" x14ac:dyDescent="0.2">
      <c r="A796" s="168" t="s">
        <v>4557</v>
      </c>
      <c r="B796" s="168" t="s">
        <v>95</v>
      </c>
      <c r="C796" s="169" t="s">
        <v>771</v>
      </c>
      <c r="D796" s="163">
        <v>652.68000000000006</v>
      </c>
      <c r="E796" s="185" t="s">
        <v>4559</v>
      </c>
      <c r="F796" s="3"/>
      <c r="G796" s="3"/>
      <c r="H796" s="3"/>
      <c r="I796" s="3"/>
      <c r="J796" s="3"/>
      <c r="K796" s="3"/>
      <c r="L796" s="3"/>
      <c r="M796" s="3"/>
      <c r="N796" s="3"/>
      <c r="O796" s="3"/>
      <c r="P796" s="3"/>
      <c r="Q796" s="3"/>
      <c r="R796" s="3"/>
    </row>
    <row r="797" spans="1:18" x14ac:dyDescent="0.2">
      <c r="A797" s="168" t="s">
        <v>4557</v>
      </c>
      <c r="B797" s="168" t="s">
        <v>95</v>
      </c>
      <c r="C797" s="173" t="s">
        <v>771</v>
      </c>
      <c r="D797" s="163">
        <v>652.68000000000006</v>
      </c>
      <c r="E797" s="185" t="s">
        <v>4559</v>
      </c>
      <c r="F797" s="3"/>
      <c r="G797" s="3"/>
      <c r="H797" s="3"/>
      <c r="I797" s="3"/>
      <c r="J797" s="3"/>
      <c r="K797" s="3"/>
      <c r="L797" s="3"/>
      <c r="M797" s="3"/>
      <c r="N797" s="3"/>
      <c r="O797" s="3"/>
      <c r="P797" s="3"/>
      <c r="Q797" s="3"/>
      <c r="R797" s="3"/>
    </row>
    <row r="798" spans="1:18" ht="24" x14ac:dyDescent="0.2">
      <c r="A798" s="168" t="s">
        <v>4557</v>
      </c>
      <c r="B798" s="168" t="s">
        <v>81</v>
      </c>
      <c r="C798" s="169" t="s">
        <v>82</v>
      </c>
      <c r="D798" s="163">
        <v>481</v>
      </c>
      <c r="E798" s="185" t="s">
        <v>4559</v>
      </c>
      <c r="F798" s="3"/>
      <c r="G798" s="3"/>
      <c r="H798" s="3"/>
      <c r="I798" s="3"/>
      <c r="J798" s="3"/>
      <c r="K798" s="3"/>
      <c r="L798" s="3"/>
      <c r="M798" s="3"/>
      <c r="N798" s="3"/>
      <c r="O798" s="3"/>
      <c r="P798" s="3"/>
      <c r="Q798" s="3"/>
      <c r="R798" s="3"/>
    </row>
    <row r="799" spans="1:18" ht="24" x14ac:dyDescent="0.2">
      <c r="A799" s="168" t="s">
        <v>4557</v>
      </c>
      <c r="B799" s="168" t="s">
        <v>87</v>
      </c>
      <c r="C799" s="169" t="s">
        <v>88</v>
      </c>
      <c r="D799" s="163">
        <v>714.84000000000015</v>
      </c>
      <c r="E799" s="185" t="s">
        <v>4559</v>
      </c>
      <c r="F799" s="3"/>
      <c r="G799" s="3"/>
      <c r="H799" s="3"/>
      <c r="I799" s="3"/>
      <c r="J799" s="3"/>
      <c r="K799" s="3"/>
      <c r="L799" s="3"/>
      <c r="M799" s="3"/>
      <c r="N799" s="3"/>
      <c r="O799" s="3"/>
      <c r="P799" s="3"/>
      <c r="Q799" s="3"/>
      <c r="R799" s="3"/>
    </row>
    <row r="800" spans="1:18" ht="24" x14ac:dyDescent="0.2">
      <c r="A800" s="168" t="s">
        <v>4557</v>
      </c>
      <c r="B800" s="168" t="s">
        <v>87</v>
      </c>
      <c r="C800" s="169" t="s">
        <v>820</v>
      </c>
      <c r="D800" s="163">
        <v>714.84000000000015</v>
      </c>
      <c r="E800" s="185" t="s">
        <v>4559</v>
      </c>
      <c r="F800" s="3"/>
      <c r="G800" s="3"/>
      <c r="H800" s="3"/>
      <c r="I800" s="3"/>
      <c r="J800" s="3"/>
      <c r="K800" s="3"/>
      <c r="L800" s="3"/>
      <c r="M800" s="3"/>
      <c r="N800" s="3"/>
      <c r="O800" s="3"/>
      <c r="P800" s="3"/>
      <c r="Q800" s="3"/>
      <c r="R800" s="3"/>
    </row>
    <row r="801" spans="1:18" ht="24" x14ac:dyDescent="0.2">
      <c r="A801" s="168" t="s">
        <v>4557</v>
      </c>
      <c r="B801" s="168" t="s">
        <v>83</v>
      </c>
      <c r="C801" s="169" t="s">
        <v>84</v>
      </c>
      <c r="D801" s="163">
        <v>663.04000000000008</v>
      </c>
      <c r="E801" s="185" t="s">
        <v>4559</v>
      </c>
      <c r="F801" s="3"/>
      <c r="G801" s="3"/>
      <c r="H801" s="3"/>
      <c r="I801" s="3"/>
      <c r="J801" s="3"/>
      <c r="K801" s="3"/>
      <c r="L801" s="3"/>
      <c r="M801" s="3"/>
      <c r="N801" s="3"/>
      <c r="O801" s="3"/>
      <c r="P801" s="3"/>
      <c r="Q801" s="3"/>
      <c r="R801" s="3"/>
    </row>
    <row r="802" spans="1:18" x14ac:dyDescent="0.2">
      <c r="A802" s="168" t="s">
        <v>4557</v>
      </c>
      <c r="B802" s="168" t="s">
        <v>89</v>
      </c>
      <c r="C802" s="169" t="s">
        <v>90</v>
      </c>
      <c r="D802" s="163">
        <v>800.68000000000006</v>
      </c>
      <c r="E802" s="185" t="s">
        <v>4559</v>
      </c>
      <c r="F802" s="3"/>
      <c r="G802" s="3"/>
      <c r="H802" s="3"/>
      <c r="I802" s="3"/>
      <c r="J802" s="3"/>
      <c r="K802" s="3"/>
      <c r="L802" s="3"/>
      <c r="M802" s="3"/>
      <c r="N802" s="3"/>
      <c r="O802" s="3"/>
      <c r="P802" s="3"/>
      <c r="Q802" s="3"/>
      <c r="R802" s="3"/>
    </row>
    <row r="803" spans="1:18" x14ac:dyDescent="0.2">
      <c r="A803" s="168" t="s">
        <v>4557</v>
      </c>
      <c r="B803" s="168" t="s">
        <v>89</v>
      </c>
      <c r="C803" s="169" t="s">
        <v>821</v>
      </c>
      <c r="D803" s="163">
        <v>800.68000000000006</v>
      </c>
      <c r="E803" s="185" t="s">
        <v>4559</v>
      </c>
      <c r="F803" s="3"/>
      <c r="G803" s="3"/>
      <c r="H803" s="3"/>
      <c r="I803" s="3"/>
      <c r="J803" s="3"/>
      <c r="K803" s="3"/>
      <c r="L803" s="3"/>
      <c r="M803" s="3"/>
      <c r="N803" s="3"/>
      <c r="O803" s="3"/>
      <c r="P803" s="3"/>
      <c r="Q803" s="3"/>
      <c r="R803" s="3"/>
    </row>
    <row r="804" spans="1:18" ht="24" x14ac:dyDescent="0.2">
      <c r="A804" s="168" t="s">
        <v>4557</v>
      </c>
      <c r="B804" s="168" t="s">
        <v>91</v>
      </c>
      <c r="C804" s="169" t="s">
        <v>92</v>
      </c>
      <c r="D804" s="163">
        <v>1413.4</v>
      </c>
      <c r="E804" s="185" t="s">
        <v>4559</v>
      </c>
      <c r="F804" s="3"/>
      <c r="G804" s="3"/>
      <c r="H804" s="3"/>
      <c r="I804" s="3"/>
      <c r="J804" s="3"/>
      <c r="K804" s="3"/>
      <c r="L804" s="3"/>
      <c r="M804" s="3"/>
      <c r="N804" s="3"/>
      <c r="O804" s="3"/>
      <c r="P804" s="3"/>
      <c r="Q804" s="3"/>
      <c r="R804" s="3"/>
    </row>
    <row r="805" spans="1:18" ht="24" x14ac:dyDescent="0.2">
      <c r="A805" s="168" t="s">
        <v>4557</v>
      </c>
      <c r="B805" s="168" t="s">
        <v>91</v>
      </c>
      <c r="C805" s="169" t="s">
        <v>822</v>
      </c>
      <c r="D805" s="163">
        <v>1413.4</v>
      </c>
      <c r="E805" s="185" t="s">
        <v>4559</v>
      </c>
      <c r="F805" s="3"/>
      <c r="G805" s="3"/>
      <c r="H805" s="3"/>
      <c r="I805" s="3"/>
      <c r="J805" s="3"/>
      <c r="K805" s="3"/>
      <c r="L805" s="3"/>
      <c r="M805" s="3"/>
      <c r="N805" s="3"/>
      <c r="O805" s="3"/>
      <c r="P805" s="3"/>
      <c r="Q805" s="3"/>
      <c r="R805" s="3"/>
    </row>
    <row r="806" spans="1:18" ht="24" x14ac:dyDescent="0.2">
      <c r="A806" s="168" t="s">
        <v>4557</v>
      </c>
      <c r="B806" s="168" t="s">
        <v>85</v>
      </c>
      <c r="C806" s="169" t="s">
        <v>86</v>
      </c>
      <c r="D806" s="163">
        <v>819.92000000000007</v>
      </c>
      <c r="E806" s="185" t="s">
        <v>4559</v>
      </c>
      <c r="F806" s="3"/>
      <c r="G806" s="3"/>
      <c r="H806" s="3"/>
      <c r="I806" s="3"/>
      <c r="J806" s="3"/>
      <c r="K806" s="3"/>
      <c r="L806" s="3"/>
      <c r="M806" s="3"/>
      <c r="N806" s="3"/>
      <c r="O806" s="3"/>
      <c r="P806" s="3"/>
      <c r="Q806" s="3"/>
      <c r="R806" s="3"/>
    </row>
    <row r="807" spans="1:18" ht="24" x14ac:dyDescent="0.2">
      <c r="A807" s="168" t="s">
        <v>4557</v>
      </c>
      <c r="B807" s="168" t="s">
        <v>606</v>
      </c>
      <c r="C807" s="169" t="s">
        <v>607</v>
      </c>
      <c r="D807" s="163">
        <v>1744.92</v>
      </c>
      <c r="E807" s="185" t="s">
        <v>4559</v>
      </c>
      <c r="F807" s="3"/>
      <c r="G807" s="3"/>
      <c r="H807" s="3"/>
      <c r="I807" s="3"/>
      <c r="J807" s="3"/>
      <c r="K807" s="3"/>
      <c r="L807" s="3"/>
      <c r="M807" s="3"/>
      <c r="N807" s="3"/>
      <c r="O807" s="3"/>
      <c r="P807" s="3"/>
      <c r="Q807" s="3"/>
      <c r="R807" s="3"/>
    </row>
    <row r="808" spans="1:18" ht="24" x14ac:dyDescent="0.2">
      <c r="A808" s="168" t="s">
        <v>4557</v>
      </c>
      <c r="B808" s="168" t="s">
        <v>610</v>
      </c>
      <c r="C808" s="169" t="s">
        <v>611</v>
      </c>
      <c r="D808" s="163">
        <v>2123.8000000000002</v>
      </c>
      <c r="E808" s="185" t="s">
        <v>4559</v>
      </c>
      <c r="F808" s="3"/>
      <c r="G808" s="3"/>
      <c r="H808" s="3"/>
      <c r="I808" s="3"/>
      <c r="J808" s="3"/>
      <c r="K808" s="3"/>
      <c r="L808" s="3"/>
      <c r="M808" s="3"/>
      <c r="N808" s="3"/>
      <c r="O808" s="3"/>
      <c r="P808" s="3"/>
      <c r="Q808" s="3"/>
      <c r="R808" s="3"/>
    </row>
    <row r="809" spans="1:18" ht="24" x14ac:dyDescent="0.2">
      <c r="A809" s="168" t="s">
        <v>4557</v>
      </c>
      <c r="B809" s="168" t="s">
        <v>610</v>
      </c>
      <c r="C809" s="169" t="s">
        <v>823</v>
      </c>
      <c r="D809" s="163">
        <v>2123.8000000000002</v>
      </c>
      <c r="E809" s="185" t="s">
        <v>4559</v>
      </c>
      <c r="F809" s="3"/>
      <c r="G809" s="3"/>
      <c r="H809" s="3"/>
      <c r="I809" s="3"/>
      <c r="J809" s="3"/>
      <c r="K809" s="3"/>
      <c r="L809" s="3"/>
      <c r="M809" s="3"/>
      <c r="N809" s="3"/>
      <c r="O809" s="3"/>
      <c r="P809" s="3"/>
      <c r="Q809" s="3"/>
      <c r="R809" s="3"/>
    </row>
    <row r="810" spans="1:18" ht="24" x14ac:dyDescent="0.2">
      <c r="A810" s="168" t="s">
        <v>4557</v>
      </c>
      <c r="B810" s="168" t="s">
        <v>608</v>
      </c>
      <c r="C810" s="169" t="s">
        <v>609</v>
      </c>
      <c r="D810" s="163">
        <v>1497.7600000000002</v>
      </c>
      <c r="E810" s="185" t="s">
        <v>4559</v>
      </c>
      <c r="F810" s="3"/>
      <c r="G810" s="3"/>
      <c r="H810" s="3"/>
      <c r="I810" s="3"/>
      <c r="J810" s="3"/>
      <c r="K810" s="3"/>
      <c r="L810" s="3"/>
      <c r="M810" s="3"/>
      <c r="N810" s="3"/>
      <c r="O810" s="3"/>
      <c r="P810" s="3"/>
      <c r="Q810" s="3"/>
      <c r="R810" s="3"/>
    </row>
    <row r="811" spans="1:18" x14ac:dyDescent="0.2">
      <c r="A811" s="168" t="s">
        <v>4557</v>
      </c>
      <c r="B811" s="168" t="s">
        <v>764</v>
      </c>
      <c r="C811" s="169" t="s">
        <v>765</v>
      </c>
      <c r="D811" s="163">
        <v>2708.4</v>
      </c>
      <c r="E811" s="185" t="s">
        <v>4559</v>
      </c>
      <c r="F811" s="3"/>
      <c r="G811" s="3"/>
      <c r="H811" s="3"/>
      <c r="I811" s="3"/>
      <c r="J811" s="3"/>
      <c r="K811" s="3"/>
      <c r="L811" s="3"/>
      <c r="M811" s="3"/>
      <c r="N811" s="3"/>
      <c r="O811" s="3"/>
      <c r="P811" s="3"/>
      <c r="Q811" s="3"/>
      <c r="R811" s="3"/>
    </row>
    <row r="812" spans="1:18" x14ac:dyDescent="0.2">
      <c r="A812" s="168" t="s">
        <v>4557</v>
      </c>
      <c r="B812" s="168" t="s">
        <v>764</v>
      </c>
      <c r="C812" s="169" t="s">
        <v>765</v>
      </c>
      <c r="D812" s="163">
        <v>2708.4</v>
      </c>
      <c r="E812" s="185" t="s">
        <v>4559</v>
      </c>
      <c r="F812" s="3"/>
      <c r="G812" s="3"/>
      <c r="H812" s="3"/>
      <c r="I812" s="3"/>
      <c r="J812" s="3"/>
      <c r="K812" s="3"/>
      <c r="L812" s="3"/>
      <c r="M812" s="3"/>
      <c r="N812" s="3"/>
      <c r="O812" s="3"/>
      <c r="P812" s="3"/>
      <c r="Q812" s="3"/>
      <c r="R812" s="3"/>
    </row>
    <row r="813" spans="1:18" ht="24" x14ac:dyDescent="0.2">
      <c r="A813" s="168" t="s">
        <v>4557</v>
      </c>
      <c r="B813" s="168" t="s">
        <v>612</v>
      </c>
      <c r="C813" s="169" t="s">
        <v>613</v>
      </c>
      <c r="D813" s="163">
        <v>917.6</v>
      </c>
      <c r="E813" s="185" t="s">
        <v>4559</v>
      </c>
      <c r="F813" s="3"/>
      <c r="G813" s="3"/>
      <c r="H813" s="3"/>
      <c r="I813" s="3"/>
      <c r="J813" s="3"/>
      <c r="K813" s="3"/>
      <c r="L813" s="3"/>
      <c r="M813" s="3"/>
      <c r="N813" s="3"/>
      <c r="O813" s="3"/>
      <c r="P813" s="3"/>
      <c r="Q813" s="3"/>
      <c r="R813" s="3"/>
    </row>
    <row r="814" spans="1:18" ht="24" x14ac:dyDescent="0.2">
      <c r="A814" s="168" t="s">
        <v>4557</v>
      </c>
      <c r="B814" s="168" t="s">
        <v>612</v>
      </c>
      <c r="C814" s="169" t="s">
        <v>824</v>
      </c>
      <c r="D814" s="163">
        <v>917.6</v>
      </c>
      <c r="E814" s="185" t="s">
        <v>4559</v>
      </c>
      <c r="F814" s="3"/>
      <c r="G814" s="3"/>
      <c r="H814" s="3"/>
      <c r="I814" s="3"/>
      <c r="J814" s="3"/>
      <c r="K814" s="3"/>
      <c r="L814" s="3"/>
      <c r="M814" s="3"/>
      <c r="N814" s="3"/>
      <c r="O814" s="3"/>
      <c r="P814" s="3"/>
      <c r="Q814" s="3"/>
      <c r="R814" s="3"/>
    </row>
    <row r="815" spans="1:18" x14ac:dyDescent="0.2">
      <c r="A815" s="168" t="s">
        <v>4557</v>
      </c>
      <c r="B815" s="168" t="s">
        <v>768</v>
      </c>
      <c r="C815" s="169" t="s">
        <v>769</v>
      </c>
      <c r="D815" s="163">
        <v>2706.92</v>
      </c>
      <c r="E815" s="185" t="s">
        <v>4559</v>
      </c>
      <c r="F815" s="3"/>
      <c r="G815" s="3"/>
      <c r="H815" s="3"/>
      <c r="I815" s="3"/>
      <c r="J815" s="3"/>
      <c r="K815" s="3"/>
      <c r="L815" s="3"/>
      <c r="M815" s="3"/>
      <c r="N815" s="3"/>
      <c r="O815" s="3"/>
      <c r="P815" s="3"/>
      <c r="Q815" s="3"/>
      <c r="R815" s="3"/>
    </row>
    <row r="816" spans="1:18" x14ac:dyDescent="0.2">
      <c r="A816" s="168" t="s">
        <v>4557</v>
      </c>
      <c r="B816" s="168" t="s">
        <v>768</v>
      </c>
      <c r="C816" s="169" t="s">
        <v>769</v>
      </c>
      <c r="D816" s="163">
        <v>2706.92</v>
      </c>
      <c r="E816" s="185" t="s">
        <v>4559</v>
      </c>
      <c r="F816" s="3"/>
      <c r="G816" s="3"/>
      <c r="H816" s="3"/>
      <c r="I816" s="3"/>
      <c r="J816" s="3"/>
      <c r="K816" s="3"/>
      <c r="L816" s="3"/>
      <c r="M816" s="3"/>
      <c r="N816" s="3"/>
      <c r="O816" s="3"/>
      <c r="P816" s="3"/>
      <c r="Q816" s="3"/>
      <c r="R816" s="3"/>
    </row>
    <row r="817" spans="1:18" x14ac:dyDescent="0.2">
      <c r="A817" s="168" t="s">
        <v>4557</v>
      </c>
      <c r="B817" s="168" t="s">
        <v>618</v>
      </c>
      <c r="C817" s="169" t="s">
        <v>619</v>
      </c>
      <c r="D817" s="163">
        <v>313.02000000000004</v>
      </c>
      <c r="E817" s="185" t="s">
        <v>4559</v>
      </c>
      <c r="F817" s="3"/>
      <c r="G817" s="3"/>
      <c r="H817" s="3"/>
      <c r="I817" s="3"/>
      <c r="J817" s="3"/>
      <c r="K817" s="3"/>
      <c r="L817" s="3"/>
      <c r="M817" s="3"/>
      <c r="N817" s="3"/>
      <c r="O817" s="3"/>
      <c r="P817" s="3"/>
      <c r="Q817" s="3"/>
      <c r="R817" s="3"/>
    </row>
    <row r="818" spans="1:18" x14ac:dyDescent="0.2">
      <c r="A818" s="168" t="s">
        <v>4557</v>
      </c>
      <c r="B818" s="168" t="s">
        <v>766</v>
      </c>
      <c r="C818" s="169" t="s">
        <v>767</v>
      </c>
      <c r="D818" s="180">
        <v>516.52</v>
      </c>
      <c r="E818" s="185" t="s">
        <v>4559</v>
      </c>
      <c r="F818" s="3"/>
      <c r="G818" s="3"/>
      <c r="H818" s="3"/>
      <c r="I818" s="3"/>
      <c r="J818" s="3"/>
      <c r="K818" s="3"/>
      <c r="L818" s="3"/>
      <c r="M818" s="3"/>
      <c r="N818" s="3"/>
      <c r="O818" s="3"/>
      <c r="P818" s="3"/>
      <c r="Q818" s="3"/>
      <c r="R818" s="3"/>
    </row>
    <row r="819" spans="1:18" x14ac:dyDescent="0.2">
      <c r="A819" s="168" t="s">
        <v>4557</v>
      </c>
      <c r="B819" s="168" t="s">
        <v>766</v>
      </c>
      <c r="C819" s="169" t="s">
        <v>767</v>
      </c>
      <c r="D819" s="180">
        <v>516.52</v>
      </c>
      <c r="E819" s="185" t="s">
        <v>4559</v>
      </c>
      <c r="F819" s="3"/>
      <c r="G819" s="3"/>
      <c r="H819" s="3"/>
      <c r="I819" s="3"/>
      <c r="J819" s="3"/>
      <c r="K819" s="3"/>
      <c r="L819" s="3"/>
      <c r="M819" s="3"/>
      <c r="N819" s="3"/>
      <c r="O819" s="3"/>
      <c r="P819" s="3"/>
      <c r="Q819" s="3"/>
      <c r="R819" s="3"/>
    </row>
    <row r="820" spans="1:18" x14ac:dyDescent="0.2">
      <c r="A820" s="168" t="s">
        <v>4557</v>
      </c>
      <c r="B820" s="168" t="s">
        <v>101</v>
      </c>
      <c r="C820" s="169" t="s">
        <v>102</v>
      </c>
      <c r="D820" s="180">
        <v>360.38000000000005</v>
      </c>
      <c r="E820" s="185" t="s">
        <v>4559</v>
      </c>
      <c r="F820" s="3"/>
      <c r="G820" s="3"/>
      <c r="H820" s="3"/>
      <c r="I820" s="3"/>
      <c r="J820" s="3"/>
      <c r="K820" s="3"/>
      <c r="L820" s="3"/>
      <c r="M820" s="3"/>
      <c r="N820" s="3"/>
      <c r="O820" s="3"/>
      <c r="P820" s="3"/>
      <c r="Q820" s="3"/>
      <c r="R820" s="3"/>
    </row>
    <row r="821" spans="1:18" x14ac:dyDescent="0.2">
      <c r="A821" s="168" t="s">
        <v>4557</v>
      </c>
      <c r="B821" s="168" t="s">
        <v>101</v>
      </c>
      <c r="C821" s="169" t="s">
        <v>622</v>
      </c>
      <c r="D821" s="180">
        <v>360.38000000000005</v>
      </c>
      <c r="E821" s="185" t="s">
        <v>4559</v>
      </c>
      <c r="F821" s="3"/>
      <c r="G821" s="3"/>
      <c r="H821" s="3"/>
      <c r="I821" s="3"/>
      <c r="J821" s="3"/>
      <c r="K821" s="3"/>
      <c r="L821" s="3"/>
      <c r="M821" s="3"/>
      <c r="N821" s="3"/>
      <c r="O821" s="3"/>
      <c r="P821" s="3"/>
      <c r="Q821" s="3"/>
      <c r="R821" s="3"/>
    </row>
    <row r="822" spans="1:18" x14ac:dyDescent="0.2">
      <c r="A822" s="168" t="s">
        <v>4557</v>
      </c>
      <c r="B822" s="168" t="s">
        <v>101</v>
      </c>
      <c r="C822" s="169" t="s">
        <v>102</v>
      </c>
      <c r="D822" s="180">
        <v>360.38000000000005</v>
      </c>
      <c r="E822" s="185" t="s">
        <v>4559</v>
      </c>
      <c r="F822" s="3"/>
      <c r="G822" s="3"/>
      <c r="H822" s="3"/>
      <c r="I822" s="3"/>
      <c r="J822" s="3"/>
      <c r="K822" s="3"/>
      <c r="L822" s="3"/>
      <c r="M822" s="3"/>
      <c r="N822" s="3"/>
      <c r="O822" s="3"/>
      <c r="P822" s="3"/>
      <c r="Q822" s="3"/>
      <c r="R822" s="3"/>
    </row>
    <row r="823" spans="1:18" x14ac:dyDescent="0.2">
      <c r="A823" s="168" t="s">
        <v>4557</v>
      </c>
      <c r="B823" s="168" t="s">
        <v>101</v>
      </c>
      <c r="C823" s="169" t="s">
        <v>102</v>
      </c>
      <c r="D823" s="180">
        <v>360.38000000000005</v>
      </c>
      <c r="E823" s="185" t="s">
        <v>4559</v>
      </c>
      <c r="F823" s="3"/>
      <c r="G823" s="3"/>
      <c r="H823" s="3"/>
      <c r="I823" s="3"/>
      <c r="J823" s="3"/>
      <c r="K823" s="3"/>
      <c r="L823" s="3"/>
      <c r="M823" s="3"/>
      <c r="N823" s="3"/>
      <c r="O823" s="3"/>
      <c r="P823" s="3"/>
      <c r="Q823" s="3"/>
      <c r="R823" s="3"/>
    </row>
    <row r="824" spans="1:18" x14ac:dyDescent="0.2">
      <c r="A824" s="168" t="s">
        <v>4557</v>
      </c>
      <c r="B824" s="168" t="s">
        <v>616</v>
      </c>
      <c r="C824" s="169" t="s">
        <v>617</v>
      </c>
      <c r="D824" s="163">
        <v>541.68000000000006</v>
      </c>
      <c r="E824" s="185" t="s">
        <v>4559</v>
      </c>
      <c r="F824" s="3"/>
      <c r="G824" s="3"/>
      <c r="H824" s="3"/>
      <c r="I824" s="3"/>
      <c r="J824" s="3"/>
      <c r="K824" s="3"/>
      <c r="L824" s="3"/>
      <c r="M824" s="3"/>
      <c r="N824" s="3"/>
      <c r="O824" s="3"/>
      <c r="P824" s="3"/>
      <c r="Q824" s="3"/>
      <c r="R824" s="3"/>
    </row>
    <row r="825" spans="1:18" x14ac:dyDescent="0.2">
      <c r="A825" s="168" t="s">
        <v>4557</v>
      </c>
      <c r="B825" s="168" t="s">
        <v>772</v>
      </c>
      <c r="C825" s="169" t="s">
        <v>773</v>
      </c>
      <c r="D825" s="163">
        <v>315.98</v>
      </c>
      <c r="E825" s="185" t="s">
        <v>4559</v>
      </c>
      <c r="F825" s="3"/>
      <c r="G825" s="3"/>
      <c r="H825" s="3"/>
      <c r="I825" s="3"/>
      <c r="J825" s="3"/>
      <c r="K825" s="3"/>
      <c r="L825" s="3"/>
      <c r="M825" s="3"/>
      <c r="N825" s="3"/>
      <c r="O825" s="3"/>
      <c r="P825" s="3"/>
      <c r="Q825" s="3"/>
      <c r="R825" s="3"/>
    </row>
    <row r="826" spans="1:18" x14ac:dyDescent="0.2">
      <c r="A826" s="168" t="s">
        <v>4557</v>
      </c>
      <c r="B826" s="168" t="s">
        <v>620</v>
      </c>
      <c r="C826" s="169" t="s">
        <v>621</v>
      </c>
      <c r="D826" s="163">
        <v>572.7600000000001</v>
      </c>
      <c r="E826" s="185" t="s">
        <v>4559</v>
      </c>
      <c r="F826" s="3"/>
      <c r="G826" s="3"/>
      <c r="H826" s="3"/>
      <c r="I826" s="3"/>
      <c r="J826" s="3"/>
      <c r="K826" s="3"/>
      <c r="L826" s="3"/>
      <c r="M826" s="3"/>
      <c r="N826" s="3"/>
      <c r="O826" s="3"/>
      <c r="P826" s="3"/>
      <c r="Q826" s="3"/>
      <c r="R826" s="3"/>
    </row>
    <row r="827" spans="1:18" x14ac:dyDescent="0.2">
      <c r="A827" s="168" t="s">
        <v>4557</v>
      </c>
      <c r="B827" s="168" t="s">
        <v>620</v>
      </c>
      <c r="C827" s="169" t="s">
        <v>100</v>
      </c>
      <c r="D827" s="163">
        <v>572.7600000000001</v>
      </c>
      <c r="E827" s="185" t="s">
        <v>4559</v>
      </c>
      <c r="F827" s="3"/>
      <c r="G827" s="3"/>
      <c r="H827" s="3"/>
      <c r="I827" s="3"/>
      <c r="J827" s="3"/>
      <c r="K827" s="3"/>
      <c r="L827" s="3"/>
      <c r="M827" s="3"/>
      <c r="N827" s="3"/>
      <c r="O827" s="3"/>
      <c r="P827" s="3"/>
      <c r="Q827" s="3"/>
      <c r="R827" s="3"/>
    </row>
    <row r="828" spans="1:18" ht="36" x14ac:dyDescent="0.2">
      <c r="A828" s="168" t="s">
        <v>4557</v>
      </c>
      <c r="B828" s="168" t="s">
        <v>1158</v>
      </c>
      <c r="C828" s="169" t="s">
        <v>1159</v>
      </c>
      <c r="D828" s="163">
        <v>3389.2000000000003</v>
      </c>
      <c r="E828" s="185" t="s">
        <v>4559</v>
      </c>
      <c r="F828" s="3"/>
      <c r="G828" s="3"/>
      <c r="H828" s="3"/>
      <c r="I828" s="3"/>
      <c r="J828" s="3"/>
      <c r="K828" s="3"/>
      <c r="L828" s="3"/>
      <c r="M828" s="3"/>
      <c r="N828" s="3"/>
      <c r="O828" s="3"/>
      <c r="P828" s="3"/>
      <c r="Q828" s="3"/>
      <c r="R828" s="3"/>
    </row>
    <row r="829" spans="1:18" x14ac:dyDescent="0.2">
      <c r="A829" s="168" t="s">
        <v>4557</v>
      </c>
      <c r="B829" s="168" t="s">
        <v>555</v>
      </c>
      <c r="C829" s="169" t="s">
        <v>556</v>
      </c>
      <c r="D829" s="180">
        <v>70.14</v>
      </c>
      <c r="E829" s="185" t="s">
        <v>4559</v>
      </c>
      <c r="F829" s="3"/>
      <c r="G829" s="3"/>
      <c r="H829" s="3"/>
      <c r="I829" s="3"/>
      <c r="J829" s="3"/>
      <c r="K829" s="3"/>
      <c r="L829" s="3"/>
      <c r="M829" s="3"/>
      <c r="N829" s="3"/>
      <c r="O829" s="3"/>
      <c r="P829" s="3"/>
      <c r="Q829" s="3"/>
      <c r="R829" s="3"/>
    </row>
    <row r="830" spans="1:18" x14ac:dyDescent="0.2">
      <c r="A830" s="168" t="s">
        <v>4557</v>
      </c>
      <c r="B830" s="168" t="s">
        <v>493</v>
      </c>
      <c r="C830" s="169" t="s">
        <v>494</v>
      </c>
      <c r="D830" s="180">
        <v>70.14</v>
      </c>
      <c r="E830" s="185" t="s">
        <v>4559</v>
      </c>
      <c r="F830" s="3"/>
      <c r="G830" s="3"/>
      <c r="H830" s="3"/>
      <c r="I830" s="3"/>
      <c r="J830" s="3"/>
      <c r="K830" s="3"/>
      <c r="L830" s="3"/>
      <c r="M830" s="3"/>
      <c r="N830" s="3"/>
      <c r="O830" s="3"/>
      <c r="P830" s="3"/>
      <c r="Q830" s="3"/>
      <c r="R830" s="3"/>
    </row>
    <row r="831" spans="1:18" x14ac:dyDescent="0.2">
      <c r="A831" s="168" t="s">
        <v>4557</v>
      </c>
      <c r="B831" s="168" t="s">
        <v>495</v>
      </c>
      <c r="C831" s="169" t="s">
        <v>496</v>
      </c>
      <c r="D831" s="180">
        <v>70.14</v>
      </c>
      <c r="E831" s="185" t="s">
        <v>4559</v>
      </c>
      <c r="F831" s="3"/>
      <c r="G831" s="3"/>
      <c r="H831" s="3"/>
      <c r="I831" s="3"/>
      <c r="J831" s="3"/>
      <c r="K831" s="3"/>
      <c r="L831" s="3"/>
      <c r="M831" s="3"/>
      <c r="N831" s="3"/>
      <c r="O831" s="3"/>
      <c r="P831" s="3"/>
      <c r="Q831" s="3"/>
      <c r="R831" s="3"/>
    </row>
    <row r="832" spans="1:18" x14ac:dyDescent="0.2">
      <c r="A832" s="168" t="s">
        <v>4557</v>
      </c>
      <c r="B832" s="168" t="s">
        <v>497</v>
      </c>
      <c r="C832" s="169" t="s">
        <v>498</v>
      </c>
      <c r="D832" s="180">
        <v>70.14</v>
      </c>
      <c r="E832" s="185" t="s">
        <v>4559</v>
      </c>
      <c r="F832" s="3"/>
      <c r="G832" s="3"/>
      <c r="H832" s="3"/>
      <c r="I832" s="3"/>
      <c r="J832" s="3"/>
      <c r="K832" s="3"/>
      <c r="L832" s="3"/>
      <c r="M832" s="3"/>
      <c r="N832" s="3"/>
      <c r="O832" s="3"/>
      <c r="P832" s="3"/>
      <c r="Q832" s="3"/>
      <c r="R832" s="3"/>
    </row>
    <row r="833" spans="1:18" x14ac:dyDescent="0.2">
      <c r="A833" s="168" t="s">
        <v>4557</v>
      </c>
      <c r="B833" s="168" t="s">
        <v>537</v>
      </c>
      <c r="C833" s="169" t="s">
        <v>538</v>
      </c>
      <c r="D833" s="180">
        <v>73.099999999999994</v>
      </c>
      <c r="E833" s="185" t="s">
        <v>4559</v>
      </c>
      <c r="F833" s="3"/>
      <c r="G833" s="3"/>
      <c r="H833" s="3"/>
      <c r="I833" s="3"/>
      <c r="J833" s="3"/>
      <c r="K833" s="3"/>
      <c r="L833" s="3"/>
      <c r="M833" s="3"/>
      <c r="N833" s="3"/>
      <c r="O833" s="3"/>
      <c r="P833" s="3"/>
      <c r="Q833" s="3"/>
      <c r="R833" s="3"/>
    </row>
    <row r="834" spans="1:18" x14ac:dyDescent="0.2">
      <c r="A834" s="168" t="s">
        <v>4557</v>
      </c>
      <c r="B834" s="168" t="s">
        <v>499</v>
      </c>
      <c r="C834" s="169" t="s">
        <v>500</v>
      </c>
      <c r="D834" s="180">
        <v>70.14</v>
      </c>
      <c r="E834" s="185" t="s">
        <v>4559</v>
      </c>
      <c r="F834" s="3"/>
      <c r="G834" s="3"/>
      <c r="H834" s="3"/>
      <c r="I834" s="3"/>
      <c r="J834" s="3"/>
      <c r="K834" s="3"/>
      <c r="L834" s="3"/>
      <c r="M834" s="3"/>
      <c r="N834" s="3"/>
      <c r="O834" s="3"/>
      <c r="P834" s="3"/>
      <c r="Q834" s="3"/>
      <c r="R834" s="3"/>
    </row>
    <row r="835" spans="1:18" x14ac:dyDescent="0.2">
      <c r="A835" s="168" t="s">
        <v>4557</v>
      </c>
      <c r="B835" s="168" t="s">
        <v>539</v>
      </c>
      <c r="C835" s="169" t="s">
        <v>540</v>
      </c>
      <c r="D835" s="180">
        <v>73.099999999999994</v>
      </c>
      <c r="E835" s="185" t="s">
        <v>4559</v>
      </c>
      <c r="F835" s="3"/>
      <c r="G835" s="3"/>
      <c r="H835" s="3"/>
      <c r="I835" s="3"/>
      <c r="J835" s="3"/>
      <c r="K835" s="3"/>
      <c r="L835" s="3"/>
      <c r="M835" s="3"/>
      <c r="N835" s="3"/>
      <c r="O835" s="3"/>
      <c r="P835" s="3"/>
      <c r="Q835" s="3"/>
      <c r="R835" s="3"/>
    </row>
    <row r="836" spans="1:18" x14ac:dyDescent="0.2">
      <c r="A836" s="168" t="s">
        <v>4557</v>
      </c>
      <c r="B836" s="168" t="s">
        <v>501</v>
      </c>
      <c r="C836" s="169" t="s">
        <v>502</v>
      </c>
      <c r="D836" s="180">
        <v>70.14</v>
      </c>
      <c r="E836" s="185" t="s">
        <v>4559</v>
      </c>
      <c r="F836" s="3"/>
      <c r="G836" s="3"/>
      <c r="H836" s="3"/>
      <c r="I836" s="3"/>
      <c r="J836" s="3"/>
      <c r="K836" s="3"/>
      <c r="L836" s="3"/>
      <c r="M836" s="3"/>
      <c r="N836" s="3"/>
      <c r="O836" s="3"/>
      <c r="P836" s="3"/>
      <c r="Q836" s="3"/>
      <c r="R836" s="3"/>
    </row>
    <row r="837" spans="1:18" x14ac:dyDescent="0.2">
      <c r="A837" s="168" t="s">
        <v>4557</v>
      </c>
      <c r="B837" s="168" t="s">
        <v>503</v>
      </c>
      <c r="C837" s="169" t="s">
        <v>504</v>
      </c>
      <c r="D837" s="180">
        <v>70.14</v>
      </c>
      <c r="E837" s="185" t="s">
        <v>4559</v>
      </c>
      <c r="F837" s="3"/>
      <c r="G837" s="3"/>
      <c r="H837" s="3"/>
      <c r="I837" s="3"/>
      <c r="J837" s="3"/>
      <c r="K837" s="3"/>
      <c r="L837" s="3"/>
      <c r="M837" s="3"/>
      <c r="N837" s="3"/>
      <c r="O837" s="3"/>
      <c r="P837" s="3"/>
      <c r="Q837" s="3"/>
      <c r="R837" s="3"/>
    </row>
    <row r="838" spans="1:18" x14ac:dyDescent="0.2">
      <c r="A838" s="168" t="s">
        <v>4557</v>
      </c>
      <c r="B838" s="168" t="s">
        <v>505</v>
      </c>
      <c r="C838" s="169" t="s">
        <v>506</v>
      </c>
      <c r="D838" s="180">
        <v>70.14</v>
      </c>
      <c r="E838" s="185" t="s">
        <v>4559</v>
      </c>
      <c r="F838" s="3"/>
      <c r="G838" s="3"/>
      <c r="H838" s="3"/>
      <c r="I838" s="3"/>
      <c r="J838" s="3"/>
      <c r="K838" s="3"/>
      <c r="L838" s="3"/>
      <c r="M838" s="3"/>
      <c r="N838" s="3"/>
      <c r="O838" s="3"/>
      <c r="P838" s="3"/>
      <c r="Q838" s="3"/>
      <c r="R838" s="3"/>
    </row>
    <row r="839" spans="1:18" x14ac:dyDescent="0.2">
      <c r="A839" s="168" t="s">
        <v>4557</v>
      </c>
      <c r="B839" s="168" t="s">
        <v>541</v>
      </c>
      <c r="C839" s="169" t="s">
        <v>542</v>
      </c>
      <c r="D839" s="180">
        <v>73.099999999999994</v>
      </c>
      <c r="E839" s="185" t="s">
        <v>4559</v>
      </c>
      <c r="F839" s="3"/>
      <c r="G839" s="3"/>
      <c r="H839" s="3"/>
      <c r="I839" s="3"/>
      <c r="J839" s="3"/>
      <c r="K839" s="3"/>
      <c r="L839" s="3"/>
      <c r="M839" s="3"/>
      <c r="N839" s="3"/>
      <c r="O839" s="3"/>
      <c r="P839" s="3"/>
      <c r="Q839" s="3"/>
      <c r="R839" s="3"/>
    </row>
    <row r="840" spans="1:18" x14ac:dyDescent="0.2">
      <c r="A840" s="168" t="s">
        <v>4557</v>
      </c>
      <c r="B840" s="168" t="s">
        <v>507</v>
      </c>
      <c r="C840" s="169" t="s">
        <v>508</v>
      </c>
      <c r="D840" s="180">
        <v>70.14</v>
      </c>
      <c r="E840" s="185" t="s">
        <v>4559</v>
      </c>
      <c r="F840" s="3"/>
      <c r="G840" s="3"/>
      <c r="H840" s="3"/>
      <c r="I840" s="3"/>
      <c r="J840" s="3"/>
      <c r="K840" s="3"/>
      <c r="L840" s="3"/>
      <c r="M840" s="3"/>
      <c r="N840" s="3"/>
      <c r="O840" s="3"/>
      <c r="P840" s="3"/>
      <c r="Q840" s="3"/>
      <c r="R840" s="3"/>
    </row>
    <row r="841" spans="1:18" x14ac:dyDescent="0.2">
      <c r="A841" s="168" t="s">
        <v>4557</v>
      </c>
      <c r="B841" s="168" t="s">
        <v>509</v>
      </c>
      <c r="C841" s="169" t="s">
        <v>510</v>
      </c>
      <c r="D841" s="180">
        <v>70.14</v>
      </c>
      <c r="E841" s="185" t="s">
        <v>4559</v>
      </c>
      <c r="F841" s="3"/>
      <c r="G841" s="3"/>
      <c r="H841" s="3"/>
      <c r="I841" s="3"/>
      <c r="J841" s="3"/>
      <c r="K841" s="3"/>
      <c r="L841" s="3"/>
      <c r="M841" s="3"/>
      <c r="N841" s="3"/>
      <c r="O841" s="3"/>
      <c r="P841" s="3"/>
      <c r="Q841" s="3"/>
      <c r="R841" s="3"/>
    </row>
    <row r="842" spans="1:18" x14ac:dyDescent="0.2">
      <c r="A842" s="168" t="s">
        <v>4557</v>
      </c>
      <c r="B842" s="168" t="s">
        <v>511</v>
      </c>
      <c r="C842" s="169" t="s">
        <v>512</v>
      </c>
      <c r="D842" s="180">
        <v>70.14</v>
      </c>
      <c r="E842" s="185" t="s">
        <v>4559</v>
      </c>
      <c r="F842" s="3"/>
      <c r="G842" s="3"/>
      <c r="H842" s="3"/>
      <c r="I842" s="3"/>
      <c r="J842" s="3"/>
      <c r="K842" s="3"/>
      <c r="L842" s="3"/>
      <c r="M842" s="3"/>
      <c r="N842" s="3"/>
      <c r="O842" s="3"/>
      <c r="P842" s="3"/>
      <c r="Q842" s="3"/>
      <c r="R842" s="3"/>
    </row>
    <row r="843" spans="1:18" x14ac:dyDescent="0.2">
      <c r="A843" s="168" t="s">
        <v>4557</v>
      </c>
      <c r="B843" s="168" t="s">
        <v>543</v>
      </c>
      <c r="C843" s="169" t="s">
        <v>544</v>
      </c>
      <c r="D843" s="180">
        <v>73.099999999999994</v>
      </c>
      <c r="E843" s="185" t="s">
        <v>4559</v>
      </c>
      <c r="F843" s="3"/>
      <c r="G843" s="3"/>
      <c r="H843" s="3"/>
      <c r="I843" s="3"/>
      <c r="J843" s="3"/>
      <c r="K843" s="3"/>
      <c r="L843" s="3"/>
      <c r="M843" s="3"/>
      <c r="N843" s="3"/>
      <c r="O843" s="3"/>
      <c r="P843" s="3"/>
      <c r="Q843" s="3"/>
      <c r="R843" s="3"/>
    </row>
    <row r="844" spans="1:18" x14ac:dyDescent="0.2">
      <c r="A844" s="168" t="s">
        <v>4557</v>
      </c>
      <c r="B844" s="168" t="s">
        <v>545</v>
      </c>
      <c r="C844" s="169" t="s">
        <v>546</v>
      </c>
      <c r="D844" s="180">
        <v>73.099999999999994</v>
      </c>
      <c r="E844" s="185" t="s">
        <v>4559</v>
      </c>
      <c r="F844" s="3"/>
      <c r="G844" s="3"/>
      <c r="H844" s="3"/>
      <c r="I844" s="3"/>
      <c r="J844" s="3"/>
      <c r="K844" s="3"/>
      <c r="L844" s="3"/>
      <c r="M844" s="3"/>
      <c r="N844" s="3"/>
      <c r="O844" s="3"/>
      <c r="P844" s="3"/>
      <c r="Q844" s="3"/>
      <c r="R844" s="3"/>
    </row>
    <row r="845" spans="1:18" x14ac:dyDescent="0.2">
      <c r="A845" s="168" t="s">
        <v>4557</v>
      </c>
      <c r="B845" s="168" t="s">
        <v>547</v>
      </c>
      <c r="C845" s="169" t="s">
        <v>548</v>
      </c>
      <c r="D845" s="180">
        <v>73.099999999999994</v>
      </c>
      <c r="E845" s="185" t="s">
        <v>4559</v>
      </c>
      <c r="F845" s="3"/>
      <c r="G845" s="3"/>
      <c r="H845" s="3"/>
      <c r="I845" s="3"/>
      <c r="J845" s="3"/>
      <c r="K845" s="3"/>
      <c r="L845" s="3"/>
      <c r="M845" s="3"/>
      <c r="N845" s="3"/>
      <c r="O845" s="3"/>
      <c r="P845" s="3"/>
      <c r="Q845" s="3"/>
      <c r="R845" s="3"/>
    </row>
    <row r="846" spans="1:18" x14ac:dyDescent="0.2">
      <c r="A846" s="168" t="s">
        <v>4557</v>
      </c>
      <c r="B846" s="168" t="s">
        <v>515</v>
      </c>
      <c r="C846" s="169" t="s">
        <v>516</v>
      </c>
      <c r="D846" s="180">
        <v>70.14</v>
      </c>
      <c r="E846" s="185" t="s">
        <v>4559</v>
      </c>
      <c r="F846" s="3"/>
      <c r="G846" s="3"/>
      <c r="H846" s="3"/>
      <c r="I846" s="3"/>
      <c r="J846" s="3"/>
      <c r="K846" s="3"/>
      <c r="L846" s="3"/>
      <c r="M846" s="3"/>
      <c r="N846" s="3"/>
      <c r="O846" s="3"/>
      <c r="P846" s="3"/>
      <c r="Q846" s="3"/>
      <c r="R846" s="3"/>
    </row>
    <row r="847" spans="1:18" x14ac:dyDescent="0.2">
      <c r="A847" s="168" t="s">
        <v>4557</v>
      </c>
      <c r="B847" s="168" t="s">
        <v>517</v>
      </c>
      <c r="C847" s="169" t="s">
        <v>518</v>
      </c>
      <c r="D847" s="180">
        <v>70.14</v>
      </c>
      <c r="E847" s="185" t="s">
        <v>4559</v>
      </c>
      <c r="F847" s="3"/>
      <c r="G847" s="3"/>
      <c r="H847" s="3"/>
      <c r="I847" s="3"/>
      <c r="J847" s="3"/>
      <c r="K847" s="3"/>
      <c r="L847" s="3"/>
      <c r="M847" s="3"/>
      <c r="N847" s="3"/>
      <c r="O847" s="3"/>
      <c r="P847" s="3"/>
      <c r="Q847" s="3"/>
      <c r="R847" s="3"/>
    </row>
    <row r="848" spans="1:18" x14ac:dyDescent="0.2">
      <c r="A848" s="168" t="s">
        <v>4557</v>
      </c>
      <c r="B848" s="168" t="s">
        <v>551</v>
      </c>
      <c r="C848" s="169" t="s">
        <v>552</v>
      </c>
      <c r="D848" s="180">
        <v>73.099999999999994</v>
      </c>
      <c r="E848" s="185" t="s">
        <v>4559</v>
      </c>
      <c r="F848" s="3"/>
      <c r="G848" s="3"/>
      <c r="H848" s="3"/>
      <c r="I848" s="3"/>
      <c r="J848" s="3"/>
      <c r="K848" s="3"/>
      <c r="L848" s="3"/>
      <c r="M848" s="3"/>
      <c r="N848" s="3"/>
      <c r="O848" s="3"/>
      <c r="P848" s="3"/>
      <c r="Q848" s="3"/>
      <c r="R848" s="3"/>
    </row>
    <row r="849" spans="1:18" x14ac:dyDescent="0.2">
      <c r="A849" s="168" t="s">
        <v>4557</v>
      </c>
      <c r="B849" s="168" t="s">
        <v>519</v>
      </c>
      <c r="C849" s="169" t="s">
        <v>520</v>
      </c>
      <c r="D849" s="180">
        <v>70.14</v>
      </c>
      <c r="E849" s="185" t="s">
        <v>4559</v>
      </c>
      <c r="F849" s="3"/>
      <c r="G849" s="3"/>
      <c r="H849" s="3"/>
      <c r="I849" s="3"/>
      <c r="J849" s="3"/>
      <c r="K849" s="3"/>
      <c r="L849" s="3"/>
      <c r="M849" s="3"/>
      <c r="N849" s="3"/>
      <c r="O849" s="3"/>
      <c r="P849" s="3"/>
      <c r="Q849" s="3"/>
      <c r="R849" s="3"/>
    </row>
    <row r="850" spans="1:18" x14ac:dyDescent="0.2">
      <c r="A850" s="168" t="s">
        <v>4557</v>
      </c>
      <c r="B850" s="168" t="s">
        <v>521</v>
      </c>
      <c r="C850" s="169" t="s">
        <v>522</v>
      </c>
      <c r="D850" s="180">
        <v>70.14</v>
      </c>
      <c r="E850" s="185" t="s">
        <v>4559</v>
      </c>
      <c r="F850" s="3"/>
      <c r="G850" s="3"/>
      <c r="H850" s="3"/>
      <c r="I850" s="3"/>
      <c r="J850" s="3"/>
      <c r="K850" s="3"/>
      <c r="L850" s="3"/>
      <c r="M850" s="3"/>
      <c r="N850" s="3"/>
      <c r="O850" s="3"/>
      <c r="P850" s="3"/>
      <c r="Q850" s="3"/>
      <c r="R850" s="3"/>
    </row>
    <row r="851" spans="1:18" x14ac:dyDescent="0.2">
      <c r="A851" s="168" t="s">
        <v>4557</v>
      </c>
      <c r="B851" s="168" t="s">
        <v>553</v>
      </c>
      <c r="C851" s="169" t="s">
        <v>554</v>
      </c>
      <c r="D851" s="180">
        <v>73.099999999999994</v>
      </c>
      <c r="E851" s="185" t="s">
        <v>4559</v>
      </c>
      <c r="F851" s="3"/>
      <c r="G851" s="3"/>
      <c r="H851" s="3"/>
      <c r="I851" s="3"/>
      <c r="J851" s="3"/>
      <c r="K851" s="3"/>
      <c r="L851" s="3"/>
      <c r="M851" s="3"/>
      <c r="N851" s="3"/>
      <c r="O851" s="3"/>
      <c r="P851" s="3"/>
      <c r="Q851" s="3"/>
      <c r="R851" s="3"/>
    </row>
    <row r="852" spans="1:18" x14ac:dyDescent="0.2">
      <c r="A852" s="168" t="s">
        <v>4557</v>
      </c>
      <c r="B852" s="168" t="s">
        <v>523</v>
      </c>
      <c r="C852" s="169" t="s">
        <v>524</v>
      </c>
      <c r="D852" s="180">
        <v>70.14</v>
      </c>
      <c r="E852" s="185" t="s">
        <v>4559</v>
      </c>
      <c r="F852" s="3"/>
      <c r="G852" s="3"/>
      <c r="H852" s="3"/>
      <c r="I852" s="3"/>
      <c r="J852" s="3"/>
      <c r="K852" s="3"/>
      <c r="L852" s="3"/>
      <c r="M852" s="3"/>
      <c r="N852" s="3"/>
      <c r="O852" s="3"/>
      <c r="P852" s="3"/>
      <c r="Q852" s="3"/>
      <c r="R852" s="3"/>
    </row>
    <row r="853" spans="1:18" x14ac:dyDescent="0.2">
      <c r="A853" s="168" t="s">
        <v>4557</v>
      </c>
      <c r="B853" s="168" t="s">
        <v>525</v>
      </c>
      <c r="C853" s="169" t="s">
        <v>526</v>
      </c>
      <c r="D853" s="180">
        <v>70.14</v>
      </c>
      <c r="E853" s="185" t="s">
        <v>4559</v>
      </c>
      <c r="F853" s="3"/>
      <c r="G853" s="3"/>
      <c r="H853" s="3"/>
      <c r="I853" s="3"/>
      <c r="J853" s="3"/>
      <c r="K853" s="3"/>
      <c r="L853" s="3"/>
      <c r="M853" s="3"/>
      <c r="N853" s="3"/>
      <c r="O853" s="3"/>
      <c r="P853" s="3"/>
      <c r="Q853" s="3"/>
      <c r="R853" s="3"/>
    </row>
    <row r="854" spans="1:18" x14ac:dyDescent="0.2">
      <c r="A854" s="168" t="s">
        <v>4557</v>
      </c>
      <c r="B854" s="168" t="s">
        <v>527</v>
      </c>
      <c r="C854" s="169" t="s">
        <v>528</v>
      </c>
      <c r="D854" s="180">
        <v>70.14</v>
      </c>
      <c r="E854" s="185" t="s">
        <v>4559</v>
      </c>
      <c r="F854" s="3"/>
      <c r="G854" s="3"/>
      <c r="H854" s="3"/>
      <c r="I854" s="3"/>
      <c r="J854" s="3"/>
      <c r="K854" s="3"/>
      <c r="L854" s="3"/>
      <c r="M854" s="3"/>
      <c r="N854" s="3"/>
      <c r="O854" s="3"/>
      <c r="P854" s="3"/>
      <c r="Q854" s="3"/>
      <c r="R854" s="3"/>
    </row>
    <row r="855" spans="1:18" x14ac:dyDescent="0.2">
      <c r="A855" s="168" t="s">
        <v>4557</v>
      </c>
      <c r="B855" s="168" t="s">
        <v>529</v>
      </c>
      <c r="C855" s="169" t="s">
        <v>530</v>
      </c>
      <c r="D855" s="180">
        <v>70.14</v>
      </c>
      <c r="E855" s="185" t="s">
        <v>4559</v>
      </c>
      <c r="F855" s="3"/>
      <c r="G855" s="3"/>
      <c r="H855" s="3"/>
      <c r="I855" s="3"/>
      <c r="J855" s="3"/>
      <c r="K855" s="3"/>
      <c r="L855" s="3"/>
      <c r="M855" s="3"/>
      <c r="N855" s="3"/>
      <c r="O855" s="3"/>
      <c r="P855" s="3"/>
      <c r="Q855" s="3"/>
      <c r="R855" s="3"/>
    </row>
    <row r="856" spans="1:18" x14ac:dyDescent="0.2">
      <c r="A856" s="168" t="s">
        <v>4557</v>
      </c>
      <c r="B856" s="168" t="s">
        <v>531</v>
      </c>
      <c r="C856" s="169" t="s">
        <v>532</v>
      </c>
      <c r="D856" s="180">
        <v>70.14</v>
      </c>
      <c r="E856" s="185" t="s">
        <v>4559</v>
      </c>
      <c r="F856" s="3"/>
      <c r="G856" s="3"/>
      <c r="H856" s="3"/>
      <c r="I856" s="3"/>
      <c r="J856" s="3"/>
      <c r="K856" s="3"/>
      <c r="L856" s="3"/>
      <c r="M856" s="3"/>
      <c r="N856" s="3"/>
      <c r="O856" s="3"/>
      <c r="P856" s="3"/>
      <c r="Q856" s="3"/>
      <c r="R856" s="3"/>
    </row>
    <row r="857" spans="1:18" x14ac:dyDescent="0.2">
      <c r="A857" s="168" t="s">
        <v>4557</v>
      </c>
      <c r="B857" s="168" t="s">
        <v>533</v>
      </c>
      <c r="C857" s="169" t="s">
        <v>534</v>
      </c>
      <c r="D857" s="180">
        <v>70.14</v>
      </c>
      <c r="E857" s="185" t="s">
        <v>4559</v>
      </c>
      <c r="F857" s="3"/>
      <c r="G857" s="3"/>
      <c r="H857" s="3"/>
      <c r="I857" s="3"/>
      <c r="J857" s="3"/>
      <c r="K857" s="3"/>
      <c r="L857" s="3"/>
      <c r="M857" s="3"/>
      <c r="N857" s="3"/>
      <c r="O857" s="3"/>
      <c r="P857" s="3"/>
      <c r="Q857" s="3"/>
      <c r="R857" s="3"/>
    </row>
    <row r="858" spans="1:18" x14ac:dyDescent="0.2">
      <c r="A858" s="168" t="s">
        <v>4557</v>
      </c>
      <c r="B858" s="168" t="s">
        <v>535</v>
      </c>
      <c r="C858" s="169" t="s">
        <v>536</v>
      </c>
      <c r="D858" s="180">
        <v>70.14</v>
      </c>
      <c r="E858" s="185" t="s">
        <v>4559</v>
      </c>
      <c r="F858" s="3"/>
      <c r="G858" s="3"/>
      <c r="H858" s="3"/>
      <c r="I858" s="3"/>
      <c r="J858" s="3"/>
      <c r="K858" s="3"/>
      <c r="L858" s="3"/>
      <c r="M858" s="3"/>
      <c r="N858" s="3"/>
      <c r="O858" s="3"/>
      <c r="P858" s="3"/>
      <c r="Q858" s="3"/>
      <c r="R858" s="3"/>
    </row>
    <row r="859" spans="1:18" x14ac:dyDescent="0.2">
      <c r="A859" s="168" t="s">
        <v>4557</v>
      </c>
      <c r="B859" s="168" t="s">
        <v>483</v>
      </c>
      <c r="C859" s="169" t="s">
        <v>484</v>
      </c>
      <c r="D859" s="180">
        <v>70.14</v>
      </c>
      <c r="E859" s="185" t="s">
        <v>4559</v>
      </c>
      <c r="F859" s="3"/>
      <c r="G859" s="3"/>
      <c r="H859" s="3"/>
      <c r="I859" s="3"/>
      <c r="J859" s="3"/>
      <c r="K859" s="3"/>
      <c r="L859" s="3"/>
      <c r="M859" s="3"/>
      <c r="N859" s="3"/>
      <c r="O859" s="3"/>
      <c r="P859" s="3"/>
      <c r="Q859" s="3"/>
      <c r="R859" s="3"/>
    </row>
    <row r="860" spans="1:18" x14ac:dyDescent="0.2">
      <c r="A860" s="168" t="s">
        <v>4557</v>
      </c>
      <c r="B860" s="168" t="s">
        <v>485</v>
      </c>
      <c r="C860" s="169" t="s">
        <v>486</v>
      </c>
      <c r="D860" s="163">
        <v>79.02000000000001</v>
      </c>
      <c r="E860" s="185" t="s">
        <v>4559</v>
      </c>
      <c r="F860" s="3"/>
      <c r="G860" s="3"/>
      <c r="H860" s="3"/>
      <c r="I860" s="3"/>
      <c r="J860" s="3"/>
      <c r="K860" s="3"/>
      <c r="L860" s="3"/>
      <c r="M860" s="3"/>
      <c r="N860" s="3"/>
      <c r="O860" s="3"/>
      <c r="P860" s="3"/>
      <c r="Q860" s="3"/>
      <c r="R860" s="3"/>
    </row>
    <row r="861" spans="1:18" x14ac:dyDescent="0.2">
      <c r="A861" s="168" t="s">
        <v>4557</v>
      </c>
      <c r="B861" s="168" t="s">
        <v>487</v>
      </c>
      <c r="C861" s="169" t="s">
        <v>488</v>
      </c>
      <c r="D861" s="180">
        <v>74.580000000000013</v>
      </c>
      <c r="E861" s="185" t="s">
        <v>4559</v>
      </c>
      <c r="F861" s="3"/>
      <c r="G861" s="3"/>
      <c r="H861" s="3"/>
      <c r="I861" s="3"/>
      <c r="J861" s="3"/>
      <c r="K861" s="3"/>
      <c r="L861" s="3"/>
      <c r="M861" s="3"/>
      <c r="N861" s="3"/>
      <c r="O861" s="3"/>
      <c r="P861" s="3"/>
      <c r="Q861" s="3"/>
      <c r="R861" s="3"/>
    </row>
    <row r="862" spans="1:18" x14ac:dyDescent="0.2">
      <c r="A862" s="168" t="s">
        <v>4557</v>
      </c>
      <c r="B862" s="168" t="s">
        <v>489</v>
      </c>
      <c r="C862" s="169" t="s">
        <v>490</v>
      </c>
      <c r="D862" s="180">
        <v>74.580000000000013</v>
      </c>
      <c r="E862" s="185" t="s">
        <v>4559</v>
      </c>
      <c r="F862" s="3"/>
      <c r="G862" s="3"/>
      <c r="H862" s="3"/>
      <c r="I862" s="3"/>
      <c r="J862" s="3"/>
      <c r="K862" s="3"/>
      <c r="L862" s="3"/>
      <c r="M862" s="3"/>
      <c r="N862" s="3"/>
      <c r="O862" s="3"/>
      <c r="P862" s="3"/>
      <c r="Q862" s="3"/>
      <c r="R862" s="3"/>
    </row>
    <row r="863" spans="1:18" x14ac:dyDescent="0.2">
      <c r="A863" s="168" t="s">
        <v>4557</v>
      </c>
      <c r="B863" s="168" t="s">
        <v>491</v>
      </c>
      <c r="C863" s="169" t="s">
        <v>492</v>
      </c>
      <c r="D863" s="180">
        <v>74.580000000000013</v>
      </c>
      <c r="E863" s="185" t="s">
        <v>4559</v>
      </c>
      <c r="F863" s="3"/>
      <c r="G863" s="3"/>
      <c r="H863" s="3"/>
      <c r="I863" s="3"/>
      <c r="J863" s="3"/>
      <c r="K863" s="3"/>
      <c r="L863" s="3"/>
      <c r="M863" s="3"/>
      <c r="N863" s="3"/>
      <c r="O863" s="3"/>
      <c r="P863" s="3"/>
      <c r="Q863" s="3"/>
      <c r="R863" s="3"/>
    </row>
    <row r="864" spans="1:18" x14ac:dyDescent="0.2">
      <c r="A864" s="168" t="s">
        <v>4557</v>
      </c>
      <c r="B864" s="169" t="s">
        <v>774</v>
      </c>
      <c r="C864" s="169" t="s">
        <v>775</v>
      </c>
      <c r="D864" s="180">
        <v>86.420000000000016</v>
      </c>
      <c r="E864" s="185" t="s">
        <v>4559</v>
      </c>
      <c r="F864" s="3"/>
      <c r="G864" s="3"/>
      <c r="H864" s="3"/>
      <c r="I864" s="3"/>
      <c r="J864" s="3"/>
      <c r="K864" s="3"/>
      <c r="L864" s="3"/>
      <c r="M864" s="3"/>
      <c r="N864" s="3"/>
      <c r="O864" s="3"/>
      <c r="P864" s="3"/>
      <c r="Q864" s="3"/>
      <c r="R864" s="3"/>
    </row>
    <row r="865" spans="1:18" x14ac:dyDescent="0.2">
      <c r="A865" s="168" t="s">
        <v>4557</v>
      </c>
      <c r="B865" s="168" t="s">
        <v>2244</v>
      </c>
      <c r="C865" s="169" t="s">
        <v>2245</v>
      </c>
      <c r="D865" s="163">
        <v>227.18000000000004</v>
      </c>
      <c r="E865" s="185" t="s">
        <v>4559</v>
      </c>
      <c r="F865" s="3"/>
      <c r="G865" s="3"/>
      <c r="H865" s="3"/>
      <c r="I865" s="3"/>
      <c r="J865" s="3"/>
      <c r="K865" s="3"/>
      <c r="L865" s="3"/>
      <c r="M865" s="3"/>
      <c r="N865" s="3"/>
      <c r="O865" s="3"/>
      <c r="P865" s="3"/>
      <c r="Q865" s="3"/>
      <c r="R865" s="3"/>
    </row>
    <row r="866" spans="1:18" x14ac:dyDescent="0.2">
      <c r="A866" s="168" t="s">
        <v>4557</v>
      </c>
      <c r="B866" s="168" t="s">
        <v>2246</v>
      </c>
      <c r="C866" s="169" t="s">
        <v>2247</v>
      </c>
      <c r="D866" s="163">
        <v>227.18000000000004</v>
      </c>
      <c r="E866" s="185" t="s">
        <v>4559</v>
      </c>
      <c r="F866" s="3"/>
      <c r="G866" s="3"/>
      <c r="H866" s="3"/>
      <c r="I866" s="3"/>
      <c r="J866" s="3"/>
      <c r="K866" s="3"/>
      <c r="L866" s="3"/>
      <c r="M866" s="3"/>
      <c r="N866" s="3"/>
      <c r="O866" s="3"/>
      <c r="P866" s="3"/>
      <c r="Q866" s="3"/>
      <c r="R866" s="3"/>
    </row>
    <row r="867" spans="1:18" x14ac:dyDescent="0.2">
      <c r="A867" s="168" t="s">
        <v>4557</v>
      </c>
      <c r="B867" s="168" t="s">
        <v>2250</v>
      </c>
      <c r="C867" s="169" t="s">
        <v>2251</v>
      </c>
      <c r="D867" s="163">
        <v>265.66000000000003</v>
      </c>
      <c r="E867" s="185" t="s">
        <v>4559</v>
      </c>
      <c r="F867" s="3"/>
      <c r="G867" s="3"/>
      <c r="H867" s="3"/>
      <c r="I867" s="3"/>
      <c r="J867" s="3"/>
      <c r="K867" s="3"/>
      <c r="L867" s="3"/>
      <c r="M867" s="3"/>
      <c r="N867" s="3"/>
      <c r="O867" s="3"/>
      <c r="P867" s="3"/>
      <c r="Q867" s="3"/>
      <c r="R867" s="3"/>
    </row>
    <row r="868" spans="1:18" x14ac:dyDescent="0.2">
      <c r="A868" s="168" t="s">
        <v>4557</v>
      </c>
      <c r="B868" s="168" t="s">
        <v>2256</v>
      </c>
      <c r="C868" s="169" t="s">
        <v>2257</v>
      </c>
      <c r="D868" s="163">
        <v>280.45999999999998</v>
      </c>
      <c r="E868" s="185" t="s">
        <v>4559</v>
      </c>
      <c r="F868" s="3"/>
      <c r="G868" s="3"/>
      <c r="H868" s="3"/>
      <c r="I868" s="3"/>
      <c r="J868" s="3"/>
      <c r="K868" s="3"/>
      <c r="L868" s="3"/>
      <c r="M868" s="3"/>
      <c r="N868" s="3"/>
      <c r="O868" s="3"/>
      <c r="P868" s="3"/>
      <c r="Q868" s="3"/>
      <c r="R868" s="3"/>
    </row>
    <row r="869" spans="1:18" x14ac:dyDescent="0.2">
      <c r="A869" s="168" t="s">
        <v>4557</v>
      </c>
      <c r="B869" s="168" t="s">
        <v>2258</v>
      </c>
      <c r="C869" s="169" t="s">
        <v>2259</v>
      </c>
      <c r="D869" s="163">
        <v>160.42000000000002</v>
      </c>
      <c r="E869" s="185" t="s">
        <v>4559</v>
      </c>
      <c r="F869" s="3"/>
      <c r="G869" s="3"/>
      <c r="H869" s="3"/>
      <c r="I869" s="3"/>
      <c r="J869" s="3"/>
      <c r="K869" s="3"/>
      <c r="L869" s="3"/>
      <c r="M869" s="3"/>
      <c r="N869" s="3"/>
      <c r="O869" s="3"/>
      <c r="P869" s="3"/>
      <c r="Q869" s="3"/>
      <c r="R869" s="3"/>
    </row>
    <row r="870" spans="1:18" x14ac:dyDescent="0.2">
      <c r="A870" s="168" t="s">
        <v>4557</v>
      </c>
      <c r="B870" s="168" t="s">
        <v>2252</v>
      </c>
      <c r="C870" s="169" t="s">
        <v>2253</v>
      </c>
      <c r="D870" s="163">
        <v>265.66000000000003</v>
      </c>
      <c r="E870" s="185" t="s">
        <v>4559</v>
      </c>
      <c r="F870" s="3"/>
      <c r="G870" s="3"/>
      <c r="H870" s="3"/>
      <c r="I870" s="3"/>
      <c r="J870" s="3"/>
      <c r="K870" s="3"/>
      <c r="L870" s="3"/>
      <c r="M870" s="3"/>
      <c r="N870" s="3"/>
      <c r="O870" s="3"/>
      <c r="P870" s="3"/>
      <c r="Q870" s="3"/>
      <c r="R870" s="3"/>
    </row>
    <row r="871" spans="1:18" x14ac:dyDescent="0.2">
      <c r="A871" s="168" t="s">
        <v>4557</v>
      </c>
      <c r="B871" s="168" t="s">
        <v>50</v>
      </c>
      <c r="C871" s="169" t="s">
        <v>51</v>
      </c>
      <c r="D871" s="163">
        <v>46.46</v>
      </c>
      <c r="E871" s="185" t="s">
        <v>4559</v>
      </c>
      <c r="F871" s="3"/>
      <c r="G871" s="3"/>
      <c r="H871" s="3"/>
      <c r="I871" s="3"/>
      <c r="J871" s="3"/>
      <c r="K871" s="3"/>
      <c r="L871" s="3"/>
      <c r="M871" s="3"/>
      <c r="N871" s="3"/>
      <c r="O871" s="3"/>
      <c r="P871" s="3"/>
      <c r="Q871" s="3"/>
      <c r="R871" s="3"/>
    </row>
    <row r="872" spans="1:18" x14ac:dyDescent="0.2">
      <c r="A872" s="168" t="s">
        <v>4557</v>
      </c>
      <c r="B872" s="168" t="s">
        <v>50</v>
      </c>
      <c r="C872" s="169" t="s">
        <v>51</v>
      </c>
      <c r="D872" s="163">
        <v>46.46</v>
      </c>
      <c r="E872" s="185" t="s">
        <v>4559</v>
      </c>
      <c r="F872" s="3"/>
      <c r="G872" s="3"/>
      <c r="H872" s="3"/>
      <c r="I872" s="3"/>
      <c r="J872" s="3"/>
      <c r="K872" s="3"/>
      <c r="L872" s="3"/>
      <c r="M872" s="3"/>
      <c r="N872" s="3"/>
      <c r="O872" s="3"/>
      <c r="P872" s="3"/>
      <c r="Q872" s="3"/>
      <c r="R872" s="3"/>
    </row>
    <row r="873" spans="1:18" x14ac:dyDescent="0.2">
      <c r="A873" s="168" t="s">
        <v>4557</v>
      </c>
      <c r="B873" s="168" t="s">
        <v>72</v>
      </c>
      <c r="C873" s="169" t="s">
        <v>73</v>
      </c>
      <c r="D873" s="163">
        <v>51.64</v>
      </c>
      <c r="E873" s="185" t="s">
        <v>4559</v>
      </c>
      <c r="F873" s="3"/>
      <c r="G873" s="3"/>
      <c r="H873" s="3"/>
      <c r="I873" s="3"/>
      <c r="J873" s="3"/>
      <c r="K873" s="3"/>
      <c r="L873" s="3"/>
      <c r="M873" s="3"/>
      <c r="N873" s="3"/>
      <c r="O873" s="3"/>
      <c r="P873" s="3"/>
      <c r="Q873" s="3"/>
      <c r="R873" s="3"/>
    </row>
    <row r="874" spans="1:18" x14ac:dyDescent="0.2">
      <c r="A874" s="168" t="s">
        <v>4557</v>
      </c>
      <c r="B874" s="168" t="s">
        <v>1467</v>
      </c>
      <c r="C874" s="169" t="s">
        <v>1468</v>
      </c>
      <c r="D874" s="180">
        <v>87.9</v>
      </c>
      <c r="E874" s="185" t="s">
        <v>4559</v>
      </c>
      <c r="F874" s="3"/>
      <c r="G874" s="3"/>
      <c r="H874" s="3"/>
      <c r="I874" s="3"/>
      <c r="J874" s="3"/>
      <c r="K874" s="3"/>
      <c r="L874" s="3"/>
      <c r="M874" s="3"/>
      <c r="N874" s="3"/>
      <c r="O874" s="3"/>
      <c r="P874" s="3"/>
      <c r="Q874" s="3"/>
      <c r="R874" s="3"/>
    </row>
    <row r="875" spans="1:18" x14ac:dyDescent="0.2">
      <c r="A875" s="168" t="s">
        <v>4557</v>
      </c>
      <c r="B875" s="168" t="s">
        <v>1473</v>
      </c>
      <c r="C875" s="169" t="s">
        <v>1474</v>
      </c>
      <c r="D875" s="163">
        <v>87.9</v>
      </c>
      <c r="E875" s="185" t="s">
        <v>4559</v>
      </c>
      <c r="F875" s="3"/>
      <c r="G875" s="3"/>
      <c r="H875" s="3"/>
      <c r="I875" s="3"/>
      <c r="J875" s="3"/>
      <c r="K875" s="3"/>
      <c r="L875" s="3"/>
      <c r="M875" s="3"/>
      <c r="N875" s="3"/>
      <c r="O875" s="3"/>
      <c r="P875" s="3"/>
      <c r="Q875" s="3"/>
      <c r="R875" s="3"/>
    </row>
    <row r="876" spans="1:18" x14ac:dyDescent="0.2">
      <c r="A876" s="168" t="s">
        <v>4557</v>
      </c>
      <c r="B876" s="168" t="s">
        <v>1469</v>
      </c>
      <c r="C876" s="169" t="s">
        <v>1470</v>
      </c>
      <c r="D876" s="163">
        <v>87.9</v>
      </c>
      <c r="E876" s="185" t="s">
        <v>4559</v>
      </c>
      <c r="F876" s="3"/>
      <c r="G876" s="3"/>
      <c r="H876" s="3"/>
      <c r="I876" s="3"/>
      <c r="J876" s="3"/>
      <c r="K876" s="3"/>
      <c r="L876" s="3"/>
      <c r="M876" s="3"/>
      <c r="N876" s="3"/>
      <c r="O876" s="3"/>
      <c r="P876" s="3"/>
      <c r="Q876" s="3"/>
      <c r="R876" s="3"/>
    </row>
    <row r="877" spans="1:18" x14ac:dyDescent="0.2">
      <c r="A877" s="168" t="s">
        <v>4557</v>
      </c>
      <c r="B877" s="168" t="s">
        <v>1471</v>
      </c>
      <c r="C877" s="169" t="s">
        <v>1472</v>
      </c>
      <c r="D877" s="163">
        <v>87.9</v>
      </c>
      <c r="E877" s="185" t="s">
        <v>4559</v>
      </c>
      <c r="F877" s="3"/>
      <c r="G877" s="3"/>
      <c r="H877" s="3"/>
      <c r="I877" s="3"/>
      <c r="J877" s="3"/>
      <c r="K877" s="3"/>
      <c r="L877" s="3"/>
      <c r="M877" s="3"/>
      <c r="N877" s="3"/>
      <c r="O877" s="3"/>
      <c r="P877" s="3"/>
      <c r="Q877" s="3"/>
      <c r="R877" s="3"/>
    </row>
    <row r="878" spans="1:18" x14ac:dyDescent="0.2">
      <c r="A878" s="168" t="s">
        <v>4557</v>
      </c>
      <c r="B878" s="168" t="s">
        <v>1394</v>
      </c>
      <c r="C878" s="169" t="s">
        <v>1395</v>
      </c>
      <c r="D878" s="163">
        <v>1394.16</v>
      </c>
      <c r="E878" s="185" t="s">
        <v>4559</v>
      </c>
      <c r="F878" s="3"/>
      <c r="G878" s="3"/>
      <c r="H878" s="3"/>
      <c r="I878" s="3"/>
      <c r="J878" s="3"/>
      <c r="K878" s="3"/>
      <c r="L878" s="3"/>
      <c r="M878" s="3"/>
      <c r="N878" s="3"/>
      <c r="O878" s="3"/>
      <c r="P878" s="3"/>
      <c r="Q878" s="3"/>
      <c r="R878" s="3"/>
    </row>
    <row r="879" spans="1:18" x14ac:dyDescent="0.2">
      <c r="A879" s="168" t="s">
        <v>4557</v>
      </c>
      <c r="B879" s="168" t="s">
        <v>1396</v>
      </c>
      <c r="C879" s="169" t="s">
        <v>1397</v>
      </c>
      <c r="D879" s="163">
        <v>1135.1600000000001</v>
      </c>
      <c r="E879" s="185" t="s">
        <v>4559</v>
      </c>
      <c r="F879" s="3"/>
      <c r="G879" s="3"/>
      <c r="H879" s="3"/>
      <c r="I879" s="3"/>
      <c r="J879" s="3"/>
      <c r="K879" s="3"/>
      <c r="L879" s="3"/>
      <c r="M879" s="3"/>
      <c r="N879" s="3"/>
      <c r="O879" s="3"/>
      <c r="P879" s="3"/>
      <c r="Q879" s="3"/>
      <c r="R879" s="3"/>
    </row>
    <row r="880" spans="1:18" x14ac:dyDescent="0.2">
      <c r="A880" s="168" t="s">
        <v>4557</v>
      </c>
      <c r="B880" s="168" t="s">
        <v>1398</v>
      </c>
      <c r="C880" s="169" t="s">
        <v>1399</v>
      </c>
      <c r="D880" s="163">
        <v>1601.3600000000001</v>
      </c>
      <c r="E880" s="185" t="s">
        <v>4559</v>
      </c>
      <c r="F880" s="3"/>
      <c r="G880" s="3"/>
      <c r="H880" s="3"/>
      <c r="I880" s="3"/>
      <c r="J880" s="3"/>
      <c r="K880" s="3"/>
      <c r="L880" s="3"/>
      <c r="M880" s="3"/>
      <c r="N880" s="3"/>
      <c r="O880" s="3"/>
      <c r="P880" s="3"/>
      <c r="Q880" s="3"/>
      <c r="R880" s="3"/>
    </row>
    <row r="881" spans="1:18" x14ac:dyDescent="0.2">
      <c r="A881" s="168" t="s">
        <v>4557</v>
      </c>
      <c r="B881" s="168" t="s">
        <v>1400</v>
      </c>
      <c r="C881" s="169" t="s">
        <v>1401</v>
      </c>
      <c r="D881" s="163">
        <v>1255.0400000000002</v>
      </c>
      <c r="E881" s="185" t="s">
        <v>4559</v>
      </c>
      <c r="F881" s="3"/>
      <c r="G881" s="3"/>
      <c r="H881" s="3"/>
      <c r="I881" s="3"/>
      <c r="J881" s="3"/>
      <c r="K881" s="3"/>
      <c r="L881" s="3"/>
      <c r="M881" s="3"/>
      <c r="N881" s="3"/>
      <c r="O881" s="3"/>
      <c r="P881" s="3"/>
      <c r="Q881" s="3"/>
      <c r="R881" s="3"/>
    </row>
    <row r="882" spans="1:18" x14ac:dyDescent="0.2">
      <c r="A882" s="168" t="s">
        <v>4557</v>
      </c>
      <c r="B882" s="168" t="s">
        <v>60</v>
      </c>
      <c r="C882" s="169" t="s">
        <v>61</v>
      </c>
      <c r="D882" s="180">
        <v>170.78</v>
      </c>
      <c r="E882" s="185" t="s">
        <v>4559</v>
      </c>
      <c r="F882" s="3"/>
      <c r="G882" s="3"/>
      <c r="H882" s="3"/>
      <c r="I882" s="3"/>
      <c r="J882" s="3"/>
      <c r="K882" s="3"/>
      <c r="L882" s="3"/>
      <c r="M882" s="3"/>
      <c r="N882" s="3"/>
      <c r="O882" s="3"/>
      <c r="P882" s="3"/>
      <c r="Q882" s="3"/>
      <c r="R882" s="3"/>
    </row>
    <row r="883" spans="1:18" x14ac:dyDescent="0.2">
      <c r="A883" s="168" t="s">
        <v>4557</v>
      </c>
      <c r="B883" s="171" t="s">
        <v>956</v>
      </c>
      <c r="C883" s="169" t="s">
        <v>957</v>
      </c>
      <c r="D883" s="163">
        <v>336.7</v>
      </c>
      <c r="E883" s="185" t="s">
        <v>4559</v>
      </c>
      <c r="F883" s="3"/>
      <c r="G883" s="3"/>
      <c r="H883" s="3"/>
      <c r="I883" s="3"/>
      <c r="J883" s="3"/>
      <c r="K883" s="3"/>
      <c r="L883" s="3"/>
      <c r="M883" s="3"/>
      <c r="N883" s="3"/>
      <c r="O883" s="3"/>
      <c r="P883" s="3"/>
      <c r="Q883" s="3"/>
      <c r="R883" s="3"/>
    </row>
    <row r="884" spans="1:18" ht="24" x14ac:dyDescent="0.2">
      <c r="A884" s="168" t="s">
        <v>4557</v>
      </c>
      <c r="B884" s="171" t="s">
        <v>954</v>
      </c>
      <c r="C884" s="169" t="s">
        <v>955</v>
      </c>
      <c r="D884" s="163">
        <v>737.04000000000008</v>
      </c>
      <c r="E884" s="185" t="s">
        <v>4559</v>
      </c>
      <c r="F884" s="3"/>
      <c r="G884" s="3"/>
      <c r="H884" s="3"/>
      <c r="I884" s="3"/>
      <c r="J884" s="3"/>
      <c r="K884" s="3"/>
      <c r="L884" s="3"/>
      <c r="M884" s="3"/>
      <c r="N884" s="3"/>
      <c r="O884" s="3"/>
      <c r="P884" s="3"/>
      <c r="Q884" s="3"/>
      <c r="R884" s="3"/>
    </row>
    <row r="885" spans="1:18" x14ac:dyDescent="0.2">
      <c r="A885" s="168" t="s">
        <v>4557</v>
      </c>
      <c r="B885" s="168" t="s">
        <v>473</v>
      </c>
      <c r="C885" s="169" t="s">
        <v>474</v>
      </c>
      <c r="D885" s="180">
        <v>76.06</v>
      </c>
      <c r="E885" s="185" t="s">
        <v>4559</v>
      </c>
      <c r="F885" s="3"/>
      <c r="G885" s="3"/>
      <c r="H885" s="3"/>
      <c r="I885" s="3"/>
      <c r="J885" s="3"/>
      <c r="K885" s="3"/>
      <c r="L885" s="3"/>
      <c r="M885" s="3"/>
      <c r="N885" s="3"/>
      <c r="O885" s="3"/>
      <c r="P885" s="3"/>
      <c r="Q885" s="3"/>
      <c r="R885" s="3"/>
    </row>
    <row r="886" spans="1:18" x14ac:dyDescent="0.2">
      <c r="A886" s="168" t="s">
        <v>4557</v>
      </c>
      <c r="B886" s="168" t="s">
        <v>475</v>
      </c>
      <c r="C886" s="169" t="s">
        <v>476</v>
      </c>
      <c r="D886" s="180">
        <v>70.14</v>
      </c>
      <c r="E886" s="185" t="s">
        <v>4559</v>
      </c>
      <c r="F886" s="3"/>
      <c r="G886" s="3"/>
      <c r="H886" s="3"/>
      <c r="I886" s="3"/>
      <c r="J886" s="3"/>
      <c r="K886" s="3"/>
      <c r="L886" s="3"/>
      <c r="M886" s="3"/>
      <c r="N886" s="3"/>
      <c r="O886" s="3"/>
      <c r="P886" s="3"/>
      <c r="Q886" s="3"/>
      <c r="R886" s="3"/>
    </row>
    <row r="887" spans="1:18" x14ac:dyDescent="0.2">
      <c r="A887" s="168" t="s">
        <v>4557</v>
      </c>
      <c r="B887" s="168" t="s">
        <v>481</v>
      </c>
      <c r="C887" s="169" t="s">
        <v>482</v>
      </c>
      <c r="D887" s="180">
        <v>70.14</v>
      </c>
      <c r="E887" s="185" t="s">
        <v>4559</v>
      </c>
      <c r="F887" s="3"/>
      <c r="G887" s="3"/>
      <c r="H887" s="3"/>
      <c r="I887" s="3"/>
      <c r="J887" s="3"/>
      <c r="K887" s="3"/>
      <c r="L887" s="3"/>
      <c r="M887" s="3"/>
      <c r="N887" s="3"/>
      <c r="O887" s="3"/>
      <c r="P887" s="3"/>
      <c r="Q887" s="3"/>
      <c r="R887" s="3"/>
    </row>
    <row r="888" spans="1:18" x14ac:dyDescent="0.2">
      <c r="A888" s="168" t="s">
        <v>4557</v>
      </c>
      <c r="B888" s="168" t="s">
        <v>479</v>
      </c>
      <c r="C888" s="169" t="s">
        <v>480</v>
      </c>
      <c r="D888" s="180">
        <v>70.14</v>
      </c>
      <c r="E888" s="185" t="s">
        <v>4559</v>
      </c>
      <c r="F888" s="3"/>
      <c r="G888" s="3"/>
      <c r="H888" s="3"/>
      <c r="I888" s="3"/>
      <c r="J888" s="3"/>
      <c r="K888" s="3"/>
      <c r="L888" s="3"/>
      <c r="M888" s="3"/>
      <c r="N888" s="3"/>
      <c r="O888" s="3"/>
      <c r="P888" s="3"/>
      <c r="Q888" s="3"/>
      <c r="R888" s="3"/>
    </row>
    <row r="889" spans="1:18" x14ac:dyDescent="0.2">
      <c r="A889" s="168" t="s">
        <v>4557</v>
      </c>
      <c r="B889" s="168" t="s">
        <v>477</v>
      </c>
      <c r="C889" s="169" t="s">
        <v>478</v>
      </c>
      <c r="D889" s="180">
        <v>70.14</v>
      </c>
      <c r="E889" s="185" t="s">
        <v>4559</v>
      </c>
      <c r="F889" s="3"/>
      <c r="G889" s="3"/>
      <c r="H889" s="3"/>
      <c r="I889" s="3"/>
      <c r="J889" s="3"/>
      <c r="K889" s="3"/>
      <c r="L889" s="3"/>
      <c r="M889" s="3"/>
      <c r="N889" s="3"/>
      <c r="O889" s="3"/>
      <c r="P889" s="3"/>
      <c r="Q889" s="3"/>
      <c r="R889" s="3"/>
    </row>
    <row r="890" spans="1:18" x14ac:dyDescent="0.2">
      <c r="A890" s="168" t="s">
        <v>4557</v>
      </c>
      <c r="B890" s="168" t="s">
        <v>2265</v>
      </c>
      <c r="C890" s="169" t="s">
        <v>2266</v>
      </c>
      <c r="D890" s="163">
        <v>666</v>
      </c>
      <c r="E890" s="185" t="s">
        <v>4559</v>
      </c>
      <c r="F890" s="3"/>
      <c r="G890" s="3"/>
      <c r="H890" s="3"/>
      <c r="I890" s="3"/>
      <c r="J890" s="3"/>
      <c r="K890" s="3"/>
      <c r="L890" s="3"/>
      <c r="M890" s="3"/>
      <c r="N890" s="3"/>
      <c r="O890" s="3"/>
      <c r="P890" s="3"/>
      <c r="Q890" s="3"/>
      <c r="R890" s="3"/>
    </row>
    <row r="891" spans="1:18" x14ac:dyDescent="0.2">
      <c r="A891" s="168" t="s">
        <v>4557</v>
      </c>
      <c r="B891" s="169" t="s">
        <v>1406</v>
      </c>
      <c r="C891" s="169" t="s">
        <v>1407</v>
      </c>
      <c r="D891" s="163">
        <v>81.98</v>
      </c>
      <c r="E891" s="185" t="s">
        <v>4559</v>
      </c>
      <c r="F891" s="3"/>
      <c r="G891" s="3"/>
      <c r="H891" s="3"/>
      <c r="I891" s="3"/>
      <c r="J891" s="3"/>
      <c r="K891" s="3"/>
      <c r="L891" s="3"/>
      <c r="M891" s="3"/>
      <c r="N891" s="3"/>
      <c r="O891" s="3"/>
      <c r="P891" s="3"/>
      <c r="Q891" s="3"/>
      <c r="R891" s="3"/>
    </row>
    <row r="892" spans="1:18" x14ac:dyDescent="0.2">
      <c r="A892" s="168" t="s">
        <v>4557</v>
      </c>
      <c r="B892" s="169" t="s">
        <v>1240</v>
      </c>
      <c r="C892" s="169" t="s">
        <v>1241</v>
      </c>
      <c r="D892" s="163">
        <v>105.66000000000001</v>
      </c>
      <c r="E892" s="185" t="s">
        <v>4559</v>
      </c>
      <c r="F892" s="3"/>
      <c r="G892" s="3"/>
      <c r="H892" s="3"/>
      <c r="I892" s="3"/>
      <c r="J892" s="3"/>
      <c r="K892" s="3"/>
      <c r="L892" s="3"/>
      <c r="M892" s="3"/>
      <c r="N892" s="3"/>
      <c r="O892" s="3"/>
      <c r="P892" s="3"/>
      <c r="Q892" s="3"/>
      <c r="R892" s="3"/>
    </row>
    <row r="893" spans="1:18" x14ac:dyDescent="0.2">
      <c r="A893" s="168" t="s">
        <v>4557</v>
      </c>
      <c r="B893" s="169" t="s">
        <v>1242</v>
      </c>
      <c r="C893" s="169" t="s">
        <v>1243</v>
      </c>
      <c r="D893" s="163">
        <v>118.98000000000002</v>
      </c>
      <c r="E893" s="185" t="s">
        <v>4559</v>
      </c>
      <c r="F893" s="3"/>
      <c r="G893" s="3"/>
      <c r="H893" s="3"/>
      <c r="I893" s="3"/>
      <c r="J893" s="3"/>
      <c r="K893" s="3"/>
      <c r="L893" s="3"/>
      <c r="M893" s="3"/>
      <c r="N893" s="3"/>
      <c r="O893" s="3"/>
      <c r="P893" s="3"/>
      <c r="Q893" s="3"/>
      <c r="R893" s="3"/>
    </row>
    <row r="894" spans="1:18" x14ac:dyDescent="0.2">
      <c r="A894" s="168" t="s">
        <v>4557</v>
      </c>
      <c r="B894" s="169" t="s">
        <v>1244</v>
      </c>
      <c r="C894" s="169" t="s">
        <v>1245</v>
      </c>
      <c r="D894" s="163">
        <v>156.14000000000001</v>
      </c>
      <c r="E894" s="185" t="s">
        <v>4559</v>
      </c>
      <c r="F894" s="3"/>
      <c r="G894" s="3"/>
      <c r="H894" s="3"/>
      <c r="I894" s="3"/>
      <c r="J894" s="3"/>
      <c r="K894" s="3"/>
      <c r="L894" s="3"/>
      <c r="M894" s="3"/>
      <c r="N894" s="3"/>
      <c r="O894" s="3"/>
      <c r="P894" s="3"/>
      <c r="Q894" s="3"/>
      <c r="R894" s="3"/>
    </row>
    <row r="895" spans="1:18" x14ac:dyDescent="0.2">
      <c r="A895" s="168" t="s">
        <v>4557</v>
      </c>
      <c r="B895" s="169" t="s">
        <v>1246</v>
      </c>
      <c r="C895" s="169" t="s">
        <v>1247</v>
      </c>
      <c r="D895" s="163">
        <v>187.22000000000003</v>
      </c>
      <c r="E895" s="185" t="s">
        <v>4559</v>
      </c>
      <c r="F895" s="3"/>
      <c r="G895" s="3"/>
      <c r="H895" s="3"/>
      <c r="I895" s="3"/>
      <c r="J895" s="3"/>
      <c r="K895" s="3"/>
      <c r="L895" s="3"/>
      <c r="M895" s="3"/>
      <c r="N895" s="3"/>
      <c r="O895" s="3"/>
      <c r="P895" s="3"/>
      <c r="Q895" s="3"/>
      <c r="R895" s="3"/>
    </row>
    <row r="896" spans="1:18" x14ac:dyDescent="0.2">
      <c r="A896" s="168" t="s">
        <v>4557</v>
      </c>
      <c r="B896" s="169" t="s">
        <v>1249</v>
      </c>
      <c r="C896" s="169" t="s">
        <v>1250</v>
      </c>
      <c r="D896" s="163">
        <v>129.34000000000003</v>
      </c>
      <c r="E896" s="185" t="s">
        <v>4559</v>
      </c>
      <c r="F896" s="3"/>
      <c r="G896" s="3"/>
      <c r="H896" s="3"/>
      <c r="I896" s="3"/>
      <c r="J896" s="3"/>
      <c r="K896" s="3"/>
      <c r="L896" s="3"/>
      <c r="M896" s="3"/>
      <c r="N896" s="3"/>
      <c r="O896" s="3"/>
      <c r="P896" s="3"/>
      <c r="Q896" s="3"/>
      <c r="R896" s="3"/>
    </row>
    <row r="897" spans="1:18" x14ac:dyDescent="0.2">
      <c r="A897" s="168" t="s">
        <v>4557</v>
      </c>
      <c r="B897" s="169" t="s">
        <v>1253</v>
      </c>
      <c r="C897" s="169" t="s">
        <v>1254</v>
      </c>
      <c r="D897" s="163">
        <v>121.94000000000001</v>
      </c>
      <c r="E897" s="185" t="s">
        <v>4559</v>
      </c>
      <c r="F897" s="3"/>
      <c r="G897" s="3"/>
      <c r="H897" s="3"/>
      <c r="I897" s="3"/>
      <c r="J897" s="3"/>
      <c r="K897" s="3"/>
      <c r="L897" s="3"/>
      <c r="M897" s="3"/>
      <c r="N897" s="3"/>
      <c r="O897" s="3"/>
      <c r="P897" s="3"/>
      <c r="Q897" s="3"/>
      <c r="R897" s="3"/>
    </row>
    <row r="898" spans="1:18" x14ac:dyDescent="0.2">
      <c r="A898" s="168" t="s">
        <v>4557</v>
      </c>
      <c r="B898" s="169" t="s">
        <v>1255</v>
      </c>
      <c r="C898" s="169" t="s">
        <v>1256</v>
      </c>
      <c r="D898" s="163">
        <v>193.14000000000001</v>
      </c>
      <c r="E898" s="185" t="s">
        <v>4559</v>
      </c>
      <c r="F898" s="3"/>
      <c r="G898" s="3"/>
      <c r="H898" s="3"/>
      <c r="I898" s="3"/>
      <c r="J898" s="3"/>
      <c r="K898" s="3"/>
      <c r="L898" s="3"/>
      <c r="M898" s="3"/>
      <c r="N898" s="3"/>
      <c r="O898" s="3"/>
      <c r="P898" s="3"/>
      <c r="Q898" s="3"/>
      <c r="R898" s="3"/>
    </row>
    <row r="899" spans="1:18" x14ac:dyDescent="0.2">
      <c r="A899" s="168" t="s">
        <v>4557</v>
      </c>
      <c r="B899" s="169" t="s">
        <v>1257</v>
      </c>
      <c r="C899" s="169" t="s">
        <v>1258</v>
      </c>
      <c r="D899" s="163">
        <v>203.5</v>
      </c>
      <c r="E899" s="185" t="s">
        <v>4559</v>
      </c>
      <c r="F899" s="3"/>
      <c r="G899" s="3"/>
      <c r="H899" s="3"/>
      <c r="I899" s="3"/>
      <c r="J899" s="3"/>
      <c r="K899" s="3"/>
      <c r="L899" s="3"/>
      <c r="M899" s="3"/>
      <c r="N899" s="3"/>
      <c r="O899" s="3"/>
      <c r="P899" s="3"/>
      <c r="Q899" s="3"/>
      <c r="R899" s="3"/>
    </row>
    <row r="900" spans="1:18" x14ac:dyDescent="0.2">
      <c r="A900" s="168" t="s">
        <v>4557</v>
      </c>
      <c r="B900" s="169" t="s">
        <v>1259</v>
      </c>
      <c r="C900" s="169" t="s">
        <v>1260</v>
      </c>
      <c r="D900" s="180">
        <v>351.5</v>
      </c>
      <c r="E900" s="185" t="s">
        <v>4559</v>
      </c>
      <c r="F900" s="3"/>
      <c r="G900" s="3"/>
      <c r="H900" s="3"/>
      <c r="I900" s="3"/>
      <c r="J900" s="3"/>
      <c r="K900" s="3"/>
      <c r="L900" s="3"/>
      <c r="M900" s="3"/>
      <c r="N900" s="3"/>
      <c r="O900" s="3"/>
      <c r="P900" s="3"/>
      <c r="Q900" s="3"/>
      <c r="R900" s="3"/>
    </row>
    <row r="901" spans="1:18" x14ac:dyDescent="0.2">
      <c r="A901" s="168" t="s">
        <v>4557</v>
      </c>
      <c r="B901" s="169" t="s">
        <v>1261</v>
      </c>
      <c r="C901" s="169" t="s">
        <v>1262</v>
      </c>
      <c r="D901" s="180">
        <v>190.18000000000004</v>
      </c>
      <c r="E901" s="185" t="s">
        <v>4559</v>
      </c>
      <c r="F901" s="3"/>
      <c r="G901" s="3"/>
      <c r="H901" s="3"/>
      <c r="I901" s="3"/>
      <c r="J901" s="3"/>
      <c r="K901" s="3"/>
      <c r="L901" s="3"/>
      <c r="M901" s="3"/>
      <c r="N901" s="3"/>
      <c r="O901" s="3"/>
      <c r="P901" s="3"/>
      <c r="Q901" s="3"/>
      <c r="R901" s="3"/>
    </row>
    <row r="902" spans="1:18" x14ac:dyDescent="0.2">
      <c r="A902" s="168" t="s">
        <v>4557</v>
      </c>
      <c r="B902" s="169" t="s">
        <v>1266</v>
      </c>
      <c r="C902" s="169" t="s">
        <v>1267</v>
      </c>
      <c r="D902" s="163">
        <v>107.14</v>
      </c>
      <c r="E902" s="185" t="s">
        <v>4559</v>
      </c>
      <c r="F902" s="3"/>
      <c r="G902" s="3"/>
      <c r="H902" s="3"/>
      <c r="I902" s="3"/>
      <c r="J902" s="3"/>
      <c r="K902" s="3"/>
      <c r="L902" s="3"/>
      <c r="M902" s="3"/>
      <c r="N902" s="3"/>
      <c r="O902" s="3"/>
      <c r="P902" s="3"/>
      <c r="Q902" s="3"/>
      <c r="R902" s="3"/>
    </row>
    <row r="903" spans="1:18" x14ac:dyDescent="0.2">
      <c r="A903" s="168" t="s">
        <v>4557</v>
      </c>
      <c r="B903" s="169" t="s">
        <v>1266</v>
      </c>
      <c r="C903" s="169" t="s">
        <v>1267</v>
      </c>
      <c r="D903" s="163">
        <v>107.14</v>
      </c>
      <c r="E903" s="185" t="s">
        <v>4559</v>
      </c>
      <c r="F903" s="3"/>
      <c r="G903" s="3"/>
      <c r="H903" s="3"/>
      <c r="I903" s="3"/>
      <c r="J903" s="3"/>
      <c r="K903" s="3"/>
      <c r="L903" s="3"/>
      <c r="M903" s="3"/>
      <c r="N903" s="3"/>
      <c r="O903" s="3"/>
      <c r="P903" s="3"/>
      <c r="Q903" s="3"/>
      <c r="R903" s="3"/>
    </row>
    <row r="904" spans="1:18" x14ac:dyDescent="0.2">
      <c r="A904" s="168" t="s">
        <v>4557</v>
      </c>
      <c r="B904" s="169" t="s">
        <v>1268</v>
      </c>
      <c r="C904" s="169" t="s">
        <v>1269</v>
      </c>
      <c r="D904" s="180">
        <v>535.7600000000001</v>
      </c>
      <c r="E904" s="185" t="s">
        <v>4559</v>
      </c>
      <c r="F904" s="3"/>
      <c r="G904" s="3"/>
      <c r="H904" s="3"/>
      <c r="I904" s="3"/>
      <c r="J904" s="3"/>
      <c r="K904" s="3"/>
      <c r="L904" s="3"/>
      <c r="M904" s="3"/>
      <c r="N904" s="3"/>
      <c r="O904" s="3"/>
      <c r="P904" s="3"/>
      <c r="Q904" s="3"/>
      <c r="R904" s="3"/>
    </row>
    <row r="905" spans="1:18" x14ac:dyDescent="0.2">
      <c r="A905" s="168" t="s">
        <v>4557</v>
      </c>
      <c r="B905" s="169" t="s">
        <v>1270</v>
      </c>
      <c r="C905" s="169" t="s">
        <v>1271</v>
      </c>
      <c r="D905" s="163">
        <v>278.98</v>
      </c>
      <c r="E905" s="185" t="s">
        <v>4559</v>
      </c>
      <c r="F905" s="3"/>
      <c r="G905" s="3"/>
      <c r="H905" s="3"/>
      <c r="I905" s="3"/>
      <c r="J905" s="3"/>
      <c r="K905" s="3"/>
      <c r="L905" s="3"/>
      <c r="M905" s="3"/>
      <c r="N905" s="3"/>
      <c r="O905" s="3"/>
      <c r="P905" s="3"/>
      <c r="Q905" s="3"/>
      <c r="R905" s="3"/>
    </row>
    <row r="906" spans="1:18" x14ac:dyDescent="0.2">
      <c r="A906" s="168" t="s">
        <v>4557</v>
      </c>
      <c r="B906" s="169" t="s">
        <v>1272</v>
      </c>
      <c r="C906" s="169" t="s">
        <v>1273</v>
      </c>
      <c r="D906" s="163">
        <v>154.66000000000003</v>
      </c>
      <c r="E906" s="185" t="s">
        <v>4559</v>
      </c>
      <c r="F906" s="3"/>
      <c r="G906" s="3"/>
      <c r="H906" s="3"/>
      <c r="I906" s="3"/>
      <c r="J906" s="3"/>
      <c r="K906" s="3"/>
      <c r="L906" s="3"/>
      <c r="M906" s="3"/>
      <c r="N906" s="3"/>
      <c r="O906" s="3"/>
      <c r="P906" s="3"/>
      <c r="Q906" s="3"/>
      <c r="R906" s="3"/>
    </row>
    <row r="907" spans="1:18" x14ac:dyDescent="0.2">
      <c r="A907" s="168" t="s">
        <v>4557</v>
      </c>
      <c r="B907" s="169" t="s">
        <v>1274</v>
      </c>
      <c r="C907" s="169" t="s">
        <v>1275</v>
      </c>
      <c r="D907" s="180">
        <v>387.02000000000004</v>
      </c>
      <c r="E907" s="185" t="s">
        <v>4559</v>
      </c>
      <c r="F907" s="3"/>
      <c r="G907" s="3"/>
      <c r="H907" s="3"/>
      <c r="I907" s="3"/>
      <c r="J907" s="3"/>
      <c r="K907" s="3"/>
      <c r="L907" s="3"/>
      <c r="M907" s="3"/>
      <c r="N907" s="3"/>
      <c r="O907" s="3"/>
      <c r="P907" s="3"/>
      <c r="Q907" s="3"/>
      <c r="R907" s="3"/>
    </row>
    <row r="908" spans="1:18" x14ac:dyDescent="0.2">
      <c r="A908" s="168" t="s">
        <v>4557</v>
      </c>
      <c r="B908" s="169" t="s">
        <v>1276</v>
      </c>
      <c r="C908" s="169" t="s">
        <v>1277</v>
      </c>
      <c r="D908" s="163">
        <v>218.3</v>
      </c>
      <c r="E908" s="185" t="s">
        <v>4559</v>
      </c>
      <c r="F908" s="3"/>
      <c r="G908" s="3"/>
      <c r="H908" s="3"/>
      <c r="I908" s="3"/>
      <c r="J908" s="3"/>
      <c r="K908" s="3"/>
      <c r="L908" s="3"/>
      <c r="M908" s="3"/>
      <c r="N908" s="3"/>
      <c r="O908" s="3"/>
      <c r="P908" s="3"/>
      <c r="Q908" s="3"/>
      <c r="R908" s="3"/>
    </row>
    <row r="909" spans="1:18" x14ac:dyDescent="0.2">
      <c r="A909" s="168" t="s">
        <v>4557</v>
      </c>
      <c r="B909" s="169" t="s">
        <v>1278</v>
      </c>
      <c r="C909" s="169" t="s">
        <v>1279</v>
      </c>
      <c r="D909" s="163">
        <v>327.82000000000005</v>
      </c>
      <c r="E909" s="185" t="s">
        <v>4559</v>
      </c>
      <c r="F909" s="3"/>
      <c r="G909" s="3"/>
      <c r="H909" s="3"/>
      <c r="I909" s="3"/>
      <c r="J909" s="3"/>
      <c r="K909" s="3"/>
      <c r="L909" s="3"/>
      <c r="M909" s="3"/>
      <c r="N909" s="3"/>
      <c r="O909" s="3"/>
      <c r="P909" s="3"/>
      <c r="Q909" s="3"/>
      <c r="R909" s="3"/>
    </row>
    <row r="910" spans="1:18" x14ac:dyDescent="0.2">
      <c r="A910" s="168" t="s">
        <v>4557</v>
      </c>
      <c r="B910" s="169" t="s">
        <v>1280</v>
      </c>
      <c r="C910" s="169" t="s">
        <v>1281</v>
      </c>
      <c r="D910" s="163">
        <v>460.28000000000003</v>
      </c>
      <c r="E910" s="185" t="s">
        <v>4559</v>
      </c>
      <c r="F910" s="3"/>
      <c r="G910" s="3"/>
      <c r="H910" s="3"/>
      <c r="I910" s="3"/>
      <c r="J910" s="3"/>
      <c r="K910" s="3"/>
      <c r="L910" s="3"/>
      <c r="M910" s="3"/>
      <c r="N910" s="3"/>
      <c r="O910" s="3"/>
      <c r="P910" s="3"/>
      <c r="Q910" s="3"/>
      <c r="R910" s="3"/>
    </row>
    <row r="911" spans="1:18" x14ac:dyDescent="0.2">
      <c r="A911" s="168" t="s">
        <v>4557</v>
      </c>
      <c r="B911" s="169" t="s">
        <v>1282</v>
      </c>
      <c r="C911" s="169" t="s">
        <v>1283</v>
      </c>
      <c r="D911" s="180">
        <v>315.98</v>
      </c>
      <c r="E911" s="185" t="s">
        <v>4559</v>
      </c>
      <c r="F911" s="3"/>
      <c r="G911" s="3"/>
      <c r="H911" s="3"/>
      <c r="I911" s="3"/>
      <c r="J911" s="3"/>
      <c r="K911" s="3"/>
      <c r="L911" s="3"/>
      <c r="M911" s="3"/>
      <c r="N911" s="3"/>
      <c r="O911" s="3"/>
      <c r="P911" s="3"/>
      <c r="Q911" s="3"/>
      <c r="R911" s="3"/>
    </row>
    <row r="912" spans="1:18" x14ac:dyDescent="0.2">
      <c r="A912" s="168" t="s">
        <v>4557</v>
      </c>
      <c r="B912" s="169" t="s">
        <v>1285</v>
      </c>
      <c r="C912" s="169" t="s">
        <v>1286</v>
      </c>
      <c r="D912" s="180">
        <v>361.86000000000007</v>
      </c>
      <c r="E912" s="185" t="s">
        <v>4559</v>
      </c>
      <c r="F912" s="3"/>
      <c r="G912" s="3"/>
      <c r="H912" s="3"/>
      <c r="I912" s="3"/>
      <c r="J912" s="3"/>
      <c r="K912" s="3"/>
      <c r="L912" s="3"/>
      <c r="M912" s="3"/>
      <c r="N912" s="3"/>
      <c r="O912" s="3"/>
      <c r="P912" s="3"/>
      <c r="Q912" s="3"/>
      <c r="R912" s="3"/>
    </row>
    <row r="913" spans="1:18" x14ac:dyDescent="0.2">
      <c r="A913" s="168" t="s">
        <v>4557</v>
      </c>
      <c r="B913" s="169" t="s">
        <v>1287</v>
      </c>
      <c r="C913" s="169" t="s">
        <v>1288</v>
      </c>
      <c r="D913" s="180">
        <v>79.02000000000001</v>
      </c>
      <c r="E913" s="185" t="s">
        <v>4559</v>
      </c>
      <c r="F913" s="3"/>
      <c r="G913" s="3"/>
      <c r="H913" s="3"/>
      <c r="I913" s="3"/>
      <c r="J913" s="3"/>
      <c r="K913" s="3"/>
      <c r="L913" s="3"/>
      <c r="M913" s="3"/>
      <c r="N913" s="3"/>
      <c r="O913" s="3"/>
      <c r="P913" s="3"/>
      <c r="Q913" s="3"/>
      <c r="R913" s="3"/>
    </row>
    <row r="914" spans="1:18" x14ac:dyDescent="0.2">
      <c r="A914" s="168" t="s">
        <v>4557</v>
      </c>
      <c r="B914" s="169" t="s">
        <v>1264</v>
      </c>
      <c r="C914" s="169" t="s">
        <v>1265</v>
      </c>
      <c r="D914" s="163">
        <v>292.3</v>
      </c>
      <c r="E914" s="185" t="s">
        <v>4559</v>
      </c>
      <c r="F914" s="3"/>
      <c r="G914" s="3"/>
      <c r="H914" s="3"/>
      <c r="I914" s="3"/>
      <c r="J914" s="3"/>
      <c r="K914" s="3"/>
      <c r="L914" s="3"/>
      <c r="M914" s="3"/>
      <c r="N914" s="3"/>
      <c r="O914" s="3"/>
      <c r="P914" s="3"/>
      <c r="Q914" s="3"/>
      <c r="R914" s="3"/>
    </row>
    <row r="915" spans="1:18" x14ac:dyDescent="0.2">
      <c r="A915" s="168" t="s">
        <v>4557</v>
      </c>
      <c r="B915" s="169" t="s">
        <v>1264</v>
      </c>
      <c r="C915" s="169" t="s">
        <v>1290</v>
      </c>
      <c r="D915" s="163">
        <v>292.3</v>
      </c>
      <c r="E915" s="185" t="s">
        <v>4559</v>
      </c>
      <c r="F915" s="3"/>
      <c r="G915" s="3"/>
      <c r="H915" s="3"/>
      <c r="I915" s="3"/>
      <c r="J915" s="3"/>
      <c r="K915" s="3"/>
      <c r="L915" s="3"/>
      <c r="M915" s="3"/>
      <c r="N915" s="3"/>
      <c r="O915" s="3"/>
      <c r="P915" s="3"/>
      <c r="Q915" s="3"/>
      <c r="R915" s="3"/>
    </row>
    <row r="916" spans="1:18" x14ac:dyDescent="0.2">
      <c r="A916" s="168" t="s">
        <v>4557</v>
      </c>
      <c r="B916" s="169" t="s">
        <v>1291</v>
      </c>
      <c r="C916" s="169" t="s">
        <v>1292</v>
      </c>
      <c r="D916" s="180">
        <v>375.18000000000006</v>
      </c>
      <c r="E916" s="185" t="s">
        <v>4559</v>
      </c>
      <c r="F916" s="3"/>
      <c r="G916" s="3"/>
      <c r="H916" s="3"/>
      <c r="I916" s="3"/>
      <c r="J916" s="3"/>
      <c r="K916" s="3"/>
      <c r="L916" s="3"/>
      <c r="M916" s="3"/>
      <c r="N916" s="3"/>
      <c r="O916" s="3"/>
      <c r="P916" s="3"/>
      <c r="Q916" s="3"/>
      <c r="R916" s="3"/>
    </row>
    <row r="917" spans="1:18" x14ac:dyDescent="0.2">
      <c r="A917" s="168" t="s">
        <v>4557</v>
      </c>
      <c r="B917" s="169" t="s">
        <v>1294</v>
      </c>
      <c r="C917" s="169" t="s">
        <v>1295</v>
      </c>
      <c r="D917" s="163">
        <v>457.32000000000005</v>
      </c>
      <c r="E917" s="185" t="s">
        <v>4559</v>
      </c>
      <c r="F917" s="3"/>
      <c r="G917" s="3"/>
      <c r="H917" s="3"/>
      <c r="I917" s="3"/>
      <c r="J917" s="3"/>
      <c r="K917" s="3"/>
      <c r="L917" s="3"/>
      <c r="M917" s="3"/>
      <c r="N917" s="3"/>
      <c r="O917" s="3"/>
      <c r="P917" s="3"/>
      <c r="Q917" s="3"/>
      <c r="R917" s="3"/>
    </row>
    <row r="918" spans="1:18" x14ac:dyDescent="0.2">
      <c r="A918" s="168" t="s">
        <v>4557</v>
      </c>
      <c r="B918" s="169" t="s">
        <v>1296</v>
      </c>
      <c r="C918" s="169" t="s">
        <v>1297</v>
      </c>
      <c r="D918" s="180">
        <v>387.02000000000004</v>
      </c>
      <c r="E918" s="185" t="s">
        <v>4559</v>
      </c>
      <c r="F918" s="3"/>
      <c r="G918" s="3"/>
      <c r="H918" s="3"/>
      <c r="I918" s="3"/>
      <c r="J918" s="3"/>
      <c r="K918" s="3"/>
      <c r="L918" s="3"/>
      <c r="M918" s="3"/>
      <c r="N918" s="3"/>
      <c r="O918" s="3"/>
      <c r="P918" s="3"/>
      <c r="Q918" s="3"/>
      <c r="R918" s="3"/>
    </row>
    <row r="919" spans="1:18" x14ac:dyDescent="0.2">
      <c r="A919" s="168" t="s">
        <v>4557</v>
      </c>
      <c r="B919" s="169" t="s">
        <v>1298</v>
      </c>
      <c r="C919" s="169" t="s">
        <v>1299</v>
      </c>
      <c r="D919" s="163">
        <v>219.78000000000003</v>
      </c>
      <c r="E919" s="185" t="s">
        <v>4559</v>
      </c>
      <c r="F919" s="3"/>
      <c r="G919" s="3"/>
      <c r="H919" s="3"/>
      <c r="I919" s="3"/>
      <c r="J919" s="3"/>
      <c r="K919" s="3"/>
      <c r="L919" s="3"/>
      <c r="M919" s="3"/>
      <c r="N919" s="3"/>
      <c r="O919" s="3"/>
      <c r="P919" s="3"/>
      <c r="Q919" s="3"/>
      <c r="R919" s="3"/>
    </row>
    <row r="920" spans="1:18" x14ac:dyDescent="0.2">
      <c r="A920" s="168" t="s">
        <v>4557</v>
      </c>
      <c r="B920" s="169" t="s">
        <v>1300</v>
      </c>
      <c r="C920" s="169" t="s">
        <v>1301</v>
      </c>
      <c r="D920" s="180">
        <v>357.42000000000007</v>
      </c>
      <c r="E920" s="185" t="s">
        <v>4559</v>
      </c>
      <c r="F920" s="3"/>
      <c r="G920" s="3"/>
      <c r="H920" s="3"/>
      <c r="I920" s="3"/>
      <c r="J920" s="3"/>
      <c r="K920" s="3"/>
      <c r="L920" s="3"/>
      <c r="M920" s="3"/>
      <c r="N920" s="3"/>
      <c r="O920" s="3"/>
      <c r="P920" s="3"/>
      <c r="Q920" s="3"/>
      <c r="R920" s="3"/>
    </row>
    <row r="921" spans="1:18" x14ac:dyDescent="0.2">
      <c r="A921" s="168" t="s">
        <v>4557</v>
      </c>
      <c r="B921" s="169" t="s">
        <v>1302</v>
      </c>
      <c r="C921" s="169" t="s">
        <v>1303</v>
      </c>
      <c r="D921" s="163">
        <v>258.26</v>
      </c>
      <c r="E921" s="185" t="s">
        <v>4559</v>
      </c>
      <c r="F921" s="3"/>
      <c r="G921" s="3"/>
      <c r="H921" s="3"/>
      <c r="I921" s="3"/>
      <c r="J921" s="3"/>
      <c r="K921" s="3"/>
      <c r="L921" s="3"/>
      <c r="M921" s="3"/>
      <c r="N921" s="3"/>
      <c r="O921" s="3"/>
      <c r="P921" s="3"/>
      <c r="Q921" s="3"/>
      <c r="R921" s="3"/>
    </row>
    <row r="922" spans="1:18" x14ac:dyDescent="0.2">
      <c r="A922" s="168" t="s">
        <v>4557</v>
      </c>
      <c r="B922" s="169" t="s">
        <v>1306</v>
      </c>
      <c r="C922" s="169" t="s">
        <v>1307</v>
      </c>
      <c r="D922" s="163">
        <v>259.74</v>
      </c>
      <c r="E922" s="185" t="s">
        <v>4559</v>
      </c>
      <c r="F922" s="3"/>
      <c r="G922" s="3"/>
      <c r="H922" s="3"/>
      <c r="I922" s="3"/>
      <c r="J922" s="3"/>
      <c r="K922" s="3"/>
      <c r="L922" s="3"/>
      <c r="M922" s="3"/>
      <c r="N922" s="3"/>
      <c r="O922" s="3"/>
      <c r="P922" s="3"/>
      <c r="Q922" s="3"/>
      <c r="R922" s="3"/>
    </row>
    <row r="923" spans="1:18" x14ac:dyDescent="0.2">
      <c r="A923" s="168" t="s">
        <v>4557</v>
      </c>
      <c r="B923" s="169" t="s">
        <v>1308</v>
      </c>
      <c r="C923" s="169" t="s">
        <v>1309</v>
      </c>
      <c r="D923" s="180">
        <v>351.5</v>
      </c>
      <c r="E923" s="185" t="s">
        <v>4559</v>
      </c>
      <c r="F923" s="3"/>
      <c r="G923" s="3"/>
      <c r="H923" s="3"/>
      <c r="I923" s="3"/>
      <c r="J923" s="3"/>
      <c r="K923" s="3"/>
      <c r="L923" s="3"/>
      <c r="M923" s="3"/>
      <c r="N923" s="3"/>
      <c r="O923" s="3"/>
      <c r="P923" s="3"/>
      <c r="Q923" s="3"/>
      <c r="R923" s="3"/>
    </row>
    <row r="924" spans="1:18" x14ac:dyDescent="0.2">
      <c r="A924" s="168" t="s">
        <v>4557</v>
      </c>
      <c r="B924" s="169" t="s">
        <v>1311</v>
      </c>
      <c r="C924" s="169" t="s">
        <v>1312</v>
      </c>
      <c r="D924" s="163">
        <v>296.74</v>
      </c>
      <c r="E924" s="185" t="s">
        <v>4559</v>
      </c>
      <c r="F924" s="3"/>
      <c r="G924" s="3"/>
      <c r="H924" s="3"/>
      <c r="I924" s="3"/>
      <c r="J924" s="3"/>
      <c r="K924" s="3"/>
      <c r="L924" s="3"/>
      <c r="M924" s="3"/>
      <c r="N924" s="3"/>
      <c r="O924" s="3"/>
      <c r="P924" s="3"/>
      <c r="Q924" s="3"/>
      <c r="R924" s="3"/>
    </row>
    <row r="925" spans="1:18" x14ac:dyDescent="0.2">
      <c r="A925" s="168" t="s">
        <v>4557</v>
      </c>
      <c r="B925" s="169" t="s">
        <v>1314</v>
      </c>
      <c r="C925" s="169" t="s">
        <v>1315</v>
      </c>
      <c r="D925" s="180">
        <v>378.14000000000004</v>
      </c>
      <c r="E925" s="185" t="s">
        <v>4559</v>
      </c>
      <c r="F925" s="3"/>
      <c r="G925" s="3"/>
      <c r="H925" s="3"/>
      <c r="I925" s="3"/>
      <c r="J925" s="3"/>
      <c r="K925" s="3"/>
      <c r="L925" s="3"/>
      <c r="M925" s="3"/>
      <c r="N925" s="3"/>
      <c r="O925" s="3"/>
      <c r="P925" s="3"/>
      <c r="Q925" s="3"/>
      <c r="R925" s="3"/>
    </row>
    <row r="926" spans="1:18" x14ac:dyDescent="0.2">
      <c r="A926" s="168" t="s">
        <v>4557</v>
      </c>
      <c r="B926" s="169" t="s">
        <v>1316</v>
      </c>
      <c r="C926" s="169" t="s">
        <v>1317</v>
      </c>
      <c r="D926" s="180">
        <v>473.6</v>
      </c>
      <c r="E926" s="185" t="s">
        <v>4559</v>
      </c>
      <c r="F926" s="3"/>
      <c r="G926" s="3"/>
      <c r="H926" s="3"/>
      <c r="I926" s="3"/>
      <c r="J926" s="3"/>
      <c r="K926" s="3"/>
      <c r="L926" s="3"/>
      <c r="M926" s="3"/>
      <c r="N926" s="3"/>
      <c r="O926" s="3"/>
      <c r="P926" s="3"/>
      <c r="Q926" s="3"/>
      <c r="R926" s="3"/>
    </row>
    <row r="927" spans="1:18" x14ac:dyDescent="0.2">
      <c r="A927" s="168" t="s">
        <v>4557</v>
      </c>
      <c r="B927" s="169" t="s">
        <v>1318</v>
      </c>
      <c r="C927" s="169" t="s">
        <v>1319</v>
      </c>
      <c r="D927" s="163">
        <v>830.28000000000009</v>
      </c>
      <c r="E927" s="185" t="s">
        <v>4559</v>
      </c>
      <c r="F927" s="3"/>
      <c r="G927" s="3"/>
      <c r="H927" s="3"/>
      <c r="I927" s="3"/>
      <c r="J927" s="3"/>
      <c r="K927" s="3"/>
      <c r="L927" s="3"/>
      <c r="M927" s="3"/>
      <c r="N927" s="3"/>
      <c r="O927" s="3"/>
      <c r="P927" s="3"/>
      <c r="Q927" s="3"/>
      <c r="R927" s="3"/>
    </row>
    <row r="928" spans="1:18" x14ac:dyDescent="0.2">
      <c r="A928" s="168" t="s">
        <v>4557</v>
      </c>
      <c r="B928" s="169" t="s">
        <v>1321</v>
      </c>
      <c r="C928" s="169" t="s">
        <v>1322</v>
      </c>
      <c r="D928" s="180">
        <v>418.84000000000003</v>
      </c>
      <c r="E928" s="185" t="s">
        <v>4559</v>
      </c>
      <c r="F928" s="3"/>
      <c r="G928" s="3"/>
      <c r="H928" s="3"/>
      <c r="I928" s="3"/>
      <c r="J928" s="3"/>
      <c r="K928" s="3"/>
      <c r="L928" s="3"/>
      <c r="M928" s="3"/>
      <c r="N928" s="3"/>
      <c r="O928" s="3"/>
      <c r="P928" s="3"/>
      <c r="Q928" s="3"/>
      <c r="R928" s="3"/>
    </row>
    <row r="929" spans="1:18" x14ac:dyDescent="0.2">
      <c r="A929" s="168" t="s">
        <v>4557</v>
      </c>
      <c r="B929" s="169" t="s">
        <v>1323</v>
      </c>
      <c r="C929" s="169" t="s">
        <v>1324</v>
      </c>
      <c r="D929" s="163">
        <v>605.32000000000016</v>
      </c>
      <c r="E929" s="185" t="s">
        <v>4559</v>
      </c>
      <c r="F929" s="3"/>
      <c r="G929" s="3"/>
      <c r="H929" s="3"/>
      <c r="I929" s="3"/>
      <c r="J929" s="3"/>
      <c r="K929" s="3"/>
      <c r="L929" s="3"/>
      <c r="M929" s="3"/>
      <c r="N929" s="3"/>
      <c r="O929" s="3"/>
      <c r="P929" s="3"/>
      <c r="Q929" s="3"/>
      <c r="R929" s="3"/>
    </row>
    <row r="930" spans="1:18" x14ac:dyDescent="0.2">
      <c r="A930" s="168" t="s">
        <v>4557</v>
      </c>
      <c r="B930" s="168" t="s">
        <v>1326</v>
      </c>
      <c r="C930" s="169" t="s">
        <v>1327</v>
      </c>
      <c r="D930" s="163">
        <v>153.18</v>
      </c>
      <c r="E930" s="185" t="s">
        <v>4559</v>
      </c>
      <c r="F930" s="3"/>
      <c r="G930" s="3"/>
      <c r="H930" s="3"/>
      <c r="I930" s="3"/>
      <c r="J930" s="3"/>
      <c r="K930" s="3"/>
      <c r="L930" s="3"/>
      <c r="M930" s="3"/>
      <c r="N930" s="3"/>
      <c r="O930" s="3"/>
      <c r="P930" s="3"/>
      <c r="Q930" s="3"/>
      <c r="R930" s="3"/>
    </row>
    <row r="931" spans="1:18" x14ac:dyDescent="0.2">
      <c r="A931" s="168" t="s">
        <v>4557</v>
      </c>
      <c r="B931" s="168" t="s">
        <v>1329</v>
      </c>
      <c r="C931" s="169" t="s">
        <v>1330</v>
      </c>
      <c r="D931" s="163">
        <v>160.42000000000002</v>
      </c>
      <c r="E931" s="185" t="s">
        <v>4559</v>
      </c>
      <c r="F931" s="3"/>
      <c r="G931" s="3"/>
      <c r="H931" s="3"/>
      <c r="I931" s="3"/>
      <c r="J931" s="3"/>
      <c r="K931" s="3"/>
      <c r="L931" s="3"/>
      <c r="M931" s="3"/>
      <c r="N931" s="3"/>
      <c r="O931" s="3"/>
      <c r="P931" s="3"/>
      <c r="Q931" s="3"/>
      <c r="R931" s="3"/>
    </row>
    <row r="932" spans="1:18" x14ac:dyDescent="0.2">
      <c r="A932" s="168" t="s">
        <v>4557</v>
      </c>
      <c r="B932" s="168" t="s">
        <v>1218</v>
      </c>
      <c r="C932" s="169" t="s">
        <v>1219</v>
      </c>
      <c r="D932" s="163">
        <v>1154.4000000000001</v>
      </c>
      <c r="E932" s="185" t="s">
        <v>4559</v>
      </c>
      <c r="F932" s="3"/>
      <c r="G932" s="3"/>
      <c r="H932" s="3"/>
      <c r="I932" s="3"/>
      <c r="J932" s="3"/>
      <c r="K932" s="3"/>
      <c r="L932" s="3"/>
      <c r="M932" s="3"/>
      <c r="N932" s="3"/>
      <c r="O932" s="3"/>
      <c r="P932" s="3"/>
      <c r="Q932" s="3"/>
      <c r="R932" s="3"/>
    </row>
    <row r="933" spans="1:18" x14ac:dyDescent="0.2">
      <c r="A933" s="168" t="s">
        <v>4557</v>
      </c>
      <c r="B933" s="168" t="s">
        <v>1198</v>
      </c>
      <c r="C933" s="169" t="s">
        <v>1199</v>
      </c>
      <c r="D933" s="180">
        <v>364.82000000000005</v>
      </c>
      <c r="E933" s="185" t="s">
        <v>4559</v>
      </c>
      <c r="F933" s="3"/>
      <c r="G933" s="3"/>
      <c r="H933" s="3"/>
      <c r="I933" s="3"/>
      <c r="J933" s="3"/>
      <c r="K933" s="3"/>
      <c r="L933" s="3"/>
      <c r="M933" s="3"/>
      <c r="N933" s="3"/>
      <c r="O933" s="3"/>
      <c r="P933" s="3"/>
      <c r="Q933" s="3"/>
      <c r="R933" s="3"/>
    </row>
    <row r="934" spans="1:18" x14ac:dyDescent="0.2">
      <c r="A934" s="168" t="s">
        <v>4557</v>
      </c>
      <c r="B934" s="168" t="s">
        <v>1194</v>
      </c>
      <c r="C934" s="169" t="s">
        <v>1195</v>
      </c>
      <c r="D934" s="180">
        <v>381.84000000000003</v>
      </c>
      <c r="E934" s="185" t="s">
        <v>4559</v>
      </c>
      <c r="F934" s="3"/>
      <c r="G934" s="3"/>
      <c r="H934" s="3"/>
      <c r="I934" s="3"/>
      <c r="J934" s="3"/>
      <c r="K934" s="3"/>
      <c r="L934" s="3"/>
      <c r="M934" s="3"/>
      <c r="N934" s="3"/>
      <c r="O934" s="3"/>
      <c r="P934" s="3"/>
      <c r="Q934" s="3"/>
      <c r="R934" s="3"/>
    </row>
    <row r="935" spans="1:18" x14ac:dyDescent="0.2">
      <c r="A935" s="168" t="s">
        <v>4557</v>
      </c>
      <c r="B935" s="168" t="s">
        <v>1190</v>
      </c>
      <c r="C935" s="169" t="s">
        <v>1191</v>
      </c>
      <c r="D935" s="180">
        <v>329.3</v>
      </c>
      <c r="E935" s="185" t="s">
        <v>4559</v>
      </c>
      <c r="F935" s="3"/>
      <c r="G935" s="3"/>
      <c r="H935" s="3"/>
      <c r="I935" s="3"/>
      <c r="J935" s="3"/>
      <c r="K935" s="3"/>
      <c r="L935" s="3"/>
      <c r="M935" s="3"/>
      <c r="N935" s="3"/>
      <c r="O935" s="3"/>
      <c r="P935" s="3"/>
      <c r="Q935" s="3"/>
      <c r="R935" s="3"/>
    </row>
    <row r="936" spans="1:18" x14ac:dyDescent="0.2">
      <c r="A936" s="168" t="s">
        <v>4557</v>
      </c>
      <c r="B936" s="168" t="s">
        <v>1202</v>
      </c>
      <c r="C936" s="169" t="s">
        <v>1203</v>
      </c>
      <c r="D936" s="163">
        <v>446.96000000000004</v>
      </c>
      <c r="E936" s="185" t="s">
        <v>4559</v>
      </c>
      <c r="F936" s="3"/>
      <c r="G936" s="3"/>
      <c r="H936" s="3"/>
      <c r="I936" s="3"/>
      <c r="J936" s="3"/>
      <c r="K936" s="3"/>
      <c r="L936" s="3"/>
      <c r="M936" s="3"/>
      <c r="N936" s="3"/>
      <c r="O936" s="3"/>
      <c r="P936" s="3"/>
      <c r="Q936" s="3"/>
      <c r="R936" s="3"/>
    </row>
    <row r="937" spans="1:18" x14ac:dyDescent="0.2">
      <c r="A937" s="168" t="s">
        <v>4557</v>
      </c>
      <c r="B937" s="168" t="s">
        <v>1206</v>
      </c>
      <c r="C937" s="169" t="s">
        <v>1207</v>
      </c>
      <c r="D937" s="163">
        <v>457.32000000000005</v>
      </c>
      <c r="E937" s="185" t="s">
        <v>4559</v>
      </c>
      <c r="F937" s="3"/>
      <c r="G937" s="3"/>
      <c r="H937" s="3"/>
      <c r="I937" s="3"/>
      <c r="J937" s="3"/>
      <c r="K937" s="3"/>
      <c r="L937" s="3"/>
      <c r="M937" s="3"/>
      <c r="N937" s="3"/>
      <c r="O937" s="3"/>
      <c r="P937" s="3"/>
      <c r="Q937" s="3"/>
      <c r="R937" s="3"/>
    </row>
    <row r="938" spans="1:18" x14ac:dyDescent="0.2">
      <c r="A938" s="168" t="s">
        <v>4557</v>
      </c>
      <c r="B938" s="168" t="s">
        <v>1214</v>
      </c>
      <c r="C938" s="169" t="s">
        <v>1215</v>
      </c>
      <c r="D938" s="163">
        <v>262.7</v>
      </c>
      <c r="E938" s="185" t="s">
        <v>4559</v>
      </c>
      <c r="F938" s="3"/>
      <c r="G938" s="3"/>
      <c r="H938" s="3"/>
      <c r="I938" s="3"/>
      <c r="J938" s="3"/>
      <c r="K938" s="3"/>
      <c r="L938" s="3"/>
      <c r="M938" s="3"/>
      <c r="N938" s="3"/>
      <c r="O938" s="3"/>
      <c r="P938" s="3"/>
      <c r="Q938" s="3"/>
      <c r="R938" s="3"/>
    </row>
    <row r="939" spans="1:18" x14ac:dyDescent="0.2">
      <c r="A939" s="168" t="s">
        <v>4557</v>
      </c>
      <c r="B939" s="168" t="s">
        <v>1220</v>
      </c>
      <c r="C939" s="169" t="s">
        <v>1221</v>
      </c>
      <c r="D939" s="163">
        <v>193.14000000000001</v>
      </c>
      <c r="E939" s="185" t="s">
        <v>4559</v>
      </c>
      <c r="F939" s="3"/>
      <c r="G939" s="3"/>
      <c r="H939" s="3"/>
      <c r="I939" s="3"/>
      <c r="J939" s="3"/>
      <c r="K939" s="3"/>
      <c r="L939" s="3"/>
      <c r="M939" s="3"/>
      <c r="N939" s="3"/>
      <c r="O939" s="3"/>
      <c r="P939" s="3"/>
      <c r="Q939" s="3"/>
      <c r="R939" s="3"/>
    </row>
    <row r="940" spans="1:18" x14ac:dyDescent="0.2">
      <c r="A940" s="168" t="s">
        <v>4557</v>
      </c>
      <c r="B940" s="168" t="s">
        <v>1216</v>
      </c>
      <c r="C940" s="169" t="s">
        <v>1217</v>
      </c>
      <c r="D940" s="163">
        <v>237.54000000000002</v>
      </c>
      <c r="E940" s="185" t="s">
        <v>4559</v>
      </c>
      <c r="F940" s="3"/>
      <c r="G940" s="3"/>
      <c r="H940" s="3"/>
      <c r="I940" s="3"/>
      <c r="J940" s="3"/>
      <c r="K940" s="3"/>
      <c r="L940" s="3"/>
      <c r="M940" s="3"/>
      <c r="N940" s="3"/>
      <c r="O940" s="3"/>
      <c r="P940" s="3"/>
      <c r="Q940" s="3"/>
      <c r="R940" s="3"/>
    </row>
    <row r="941" spans="1:18" x14ac:dyDescent="0.2">
      <c r="A941" s="168" t="s">
        <v>4557</v>
      </c>
      <c r="B941" s="168" t="s">
        <v>1200</v>
      </c>
      <c r="C941" s="169" t="s">
        <v>1201</v>
      </c>
      <c r="D941" s="163">
        <v>1178.0800000000002</v>
      </c>
      <c r="E941" s="185" t="s">
        <v>4559</v>
      </c>
      <c r="F941" s="3"/>
      <c r="G941" s="3"/>
      <c r="H941" s="3"/>
      <c r="I941" s="3"/>
      <c r="J941" s="3"/>
      <c r="K941" s="3"/>
      <c r="L941" s="3"/>
      <c r="M941" s="3"/>
      <c r="N941" s="3"/>
      <c r="O941" s="3"/>
      <c r="P941" s="3"/>
      <c r="Q941" s="3"/>
      <c r="R941" s="3"/>
    </row>
    <row r="942" spans="1:18" x14ac:dyDescent="0.2">
      <c r="A942" s="168" t="s">
        <v>4557</v>
      </c>
      <c r="B942" s="168" t="s">
        <v>1196</v>
      </c>
      <c r="C942" s="169" t="s">
        <v>1197</v>
      </c>
      <c r="D942" s="163">
        <v>1232.8400000000001</v>
      </c>
      <c r="E942" s="185" t="s">
        <v>4559</v>
      </c>
      <c r="F942" s="3"/>
      <c r="G942" s="3"/>
      <c r="H942" s="3"/>
      <c r="I942" s="3"/>
      <c r="J942" s="3"/>
      <c r="K942" s="3"/>
      <c r="L942" s="3"/>
      <c r="M942" s="3"/>
      <c r="N942" s="3"/>
      <c r="O942" s="3"/>
      <c r="P942" s="3"/>
      <c r="Q942" s="3"/>
      <c r="R942" s="3"/>
    </row>
    <row r="943" spans="1:18" x14ac:dyDescent="0.2">
      <c r="A943" s="168" t="s">
        <v>4557</v>
      </c>
      <c r="B943" s="168" t="s">
        <v>1192</v>
      </c>
      <c r="C943" s="169" t="s">
        <v>1193</v>
      </c>
      <c r="D943" s="163">
        <v>1037.4800000000002</v>
      </c>
      <c r="E943" s="185" t="s">
        <v>4559</v>
      </c>
      <c r="F943" s="3"/>
      <c r="G943" s="3"/>
      <c r="H943" s="3"/>
      <c r="I943" s="3"/>
      <c r="J943" s="3"/>
      <c r="K943" s="3"/>
      <c r="L943" s="3"/>
      <c r="M943" s="3"/>
      <c r="N943" s="3"/>
      <c r="O943" s="3"/>
      <c r="P943" s="3"/>
      <c r="Q943" s="3"/>
      <c r="R943" s="3"/>
    </row>
    <row r="944" spans="1:18" x14ac:dyDescent="0.2">
      <c r="A944" s="168" t="s">
        <v>4557</v>
      </c>
      <c r="B944" s="168" t="s">
        <v>1204</v>
      </c>
      <c r="C944" s="169" t="s">
        <v>1205</v>
      </c>
      <c r="D944" s="163">
        <v>1688.6800000000003</v>
      </c>
      <c r="E944" s="185" t="s">
        <v>4559</v>
      </c>
      <c r="F944" s="3"/>
      <c r="G944" s="3"/>
      <c r="H944" s="3"/>
      <c r="I944" s="3"/>
      <c r="J944" s="3"/>
      <c r="K944" s="3"/>
      <c r="L944" s="3"/>
      <c r="M944" s="3"/>
      <c r="N944" s="3"/>
      <c r="O944" s="3"/>
      <c r="P944" s="3"/>
      <c r="Q944" s="3"/>
      <c r="R944" s="3"/>
    </row>
    <row r="945" spans="1:18" x14ac:dyDescent="0.2">
      <c r="A945" s="168" t="s">
        <v>4557</v>
      </c>
      <c r="B945" s="168" t="s">
        <v>1208</v>
      </c>
      <c r="C945" s="169" t="s">
        <v>1209</v>
      </c>
      <c r="D945" s="163">
        <v>1813</v>
      </c>
      <c r="E945" s="185" t="s">
        <v>4559</v>
      </c>
      <c r="F945" s="3"/>
      <c r="G945" s="3"/>
      <c r="H945" s="3"/>
      <c r="I945" s="3"/>
      <c r="J945" s="3"/>
      <c r="K945" s="3"/>
      <c r="L945" s="3"/>
      <c r="M945" s="3"/>
      <c r="N945" s="3"/>
      <c r="O945" s="3"/>
      <c r="P945" s="3"/>
      <c r="Q945" s="3"/>
      <c r="R945" s="3"/>
    </row>
    <row r="946" spans="1:18" x14ac:dyDescent="0.2">
      <c r="A946" s="168" t="s">
        <v>4557</v>
      </c>
      <c r="B946" s="168" t="s">
        <v>1228</v>
      </c>
      <c r="C946" s="169" t="s">
        <v>1229</v>
      </c>
      <c r="D946" s="180">
        <v>338.18000000000006</v>
      </c>
      <c r="E946" s="185" t="s">
        <v>4559</v>
      </c>
      <c r="F946" s="3"/>
      <c r="G946" s="3"/>
      <c r="H946" s="3"/>
      <c r="I946" s="3"/>
      <c r="J946" s="3"/>
      <c r="K946" s="3"/>
      <c r="L946" s="3"/>
      <c r="M946" s="3"/>
      <c r="N946" s="3"/>
      <c r="O946" s="3"/>
      <c r="P946" s="3"/>
      <c r="Q946" s="3"/>
      <c r="R946" s="3"/>
    </row>
    <row r="947" spans="1:18" ht="24" x14ac:dyDescent="0.2">
      <c r="A947" s="168" t="s">
        <v>4557</v>
      </c>
      <c r="B947" s="168" t="s">
        <v>1188</v>
      </c>
      <c r="C947" s="169" t="s">
        <v>1189</v>
      </c>
      <c r="D947" s="163">
        <v>7283.0800000000008</v>
      </c>
      <c r="E947" s="185" t="s">
        <v>4559</v>
      </c>
      <c r="F947" s="3"/>
      <c r="G947" s="3"/>
      <c r="H947" s="3"/>
      <c r="I947" s="3"/>
      <c r="J947" s="3"/>
      <c r="K947" s="3"/>
      <c r="L947" s="3"/>
      <c r="M947" s="3"/>
      <c r="N947" s="3"/>
      <c r="O947" s="3"/>
      <c r="P947" s="3"/>
      <c r="Q947" s="3"/>
      <c r="R947" s="3"/>
    </row>
    <row r="948" spans="1:18" x14ac:dyDescent="0.2">
      <c r="A948" s="168" t="s">
        <v>4557</v>
      </c>
      <c r="B948" s="168" t="s">
        <v>1186</v>
      </c>
      <c r="C948" s="169" t="s">
        <v>1187</v>
      </c>
      <c r="D948" s="163">
        <v>4327.5200000000004</v>
      </c>
      <c r="E948" s="185" t="s">
        <v>4559</v>
      </c>
      <c r="F948" s="3"/>
      <c r="G948" s="3"/>
      <c r="H948" s="3"/>
      <c r="I948" s="3"/>
      <c r="J948" s="3"/>
      <c r="K948" s="3"/>
      <c r="L948" s="3"/>
      <c r="M948" s="3"/>
      <c r="N948" s="3"/>
      <c r="O948" s="3"/>
      <c r="P948" s="3"/>
      <c r="Q948" s="3"/>
      <c r="R948" s="3"/>
    </row>
    <row r="949" spans="1:18" x14ac:dyDescent="0.2">
      <c r="A949" s="168" t="s">
        <v>4557</v>
      </c>
      <c r="B949" s="168" t="s">
        <v>1210</v>
      </c>
      <c r="C949" s="169" t="s">
        <v>1211</v>
      </c>
      <c r="D949" s="163">
        <v>6800.6</v>
      </c>
      <c r="E949" s="185" t="s">
        <v>4559</v>
      </c>
      <c r="F949" s="3"/>
      <c r="G949" s="3"/>
      <c r="H949" s="3"/>
      <c r="I949" s="3"/>
      <c r="J949" s="3"/>
      <c r="K949" s="3"/>
      <c r="L949" s="3"/>
      <c r="M949" s="3"/>
      <c r="N949" s="3"/>
      <c r="O949" s="3"/>
      <c r="P949" s="3"/>
      <c r="Q949" s="3"/>
      <c r="R949" s="3"/>
    </row>
    <row r="950" spans="1:18" ht="24" x14ac:dyDescent="0.2">
      <c r="A950" s="168" t="s">
        <v>4557</v>
      </c>
      <c r="B950" s="168" t="s">
        <v>1212</v>
      </c>
      <c r="C950" s="169" t="s">
        <v>1213</v>
      </c>
      <c r="D950" s="163">
        <v>8847.4400000000023</v>
      </c>
      <c r="E950" s="185" t="s">
        <v>4559</v>
      </c>
      <c r="F950" s="3"/>
      <c r="G950" s="3"/>
      <c r="H950" s="3"/>
      <c r="I950" s="3"/>
      <c r="J950" s="3"/>
      <c r="K950" s="3"/>
      <c r="L950" s="3"/>
      <c r="M950" s="3"/>
      <c r="N950" s="3"/>
      <c r="O950" s="3"/>
      <c r="P950" s="3"/>
      <c r="Q950" s="3"/>
      <c r="R950" s="3"/>
    </row>
    <row r="951" spans="1:18" x14ac:dyDescent="0.2">
      <c r="A951" s="168" t="s">
        <v>4557</v>
      </c>
      <c r="B951" s="168" t="s">
        <v>1164</v>
      </c>
      <c r="C951" s="169" t="s">
        <v>1165</v>
      </c>
      <c r="D951" s="180">
        <v>354.46000000000004</v>
      </c>
      <c r="E951" s="185" t="s">
        <v>4559</v>
      </c>
      <c r="F951" s="3"/>
      <c r="G951" s="3"/>
      <c r="H951" s="3"/>
      <c r="I951" s="3"/>
      <c r="J951" s="3"/>
      <c r="K951" s="3"/>
      <c r="L951" s="3"/>
      <c r="M951" s="3"/>
      <c r="N951" s="3"/>
      <c r="O951" s="3"/>
      <c r="P951" s="3"/>
      <c r="Q951" s="3"/>
      <c r="R951" s="3"/>
    </row>
    <row r="952" spans="1:18" x14ac:dyDescent="0.2">
      <c r="A952" s="168" t="s">
        <v>4557</v>
      </c>
      <c r="B952" s="168" t="s">
        <v>1172</v>
      </c>
      <c r="C952" s="169" t="s">
        <v>1173</v>
      </c>
      <c r="D952" s="180">
        <v>395.16000000000008</v>
      </c>
      <c r="E952" s="185" t="s">
        <v>4559</v>
      </c>
      <c r="F952" s="3"/>
      <c r="G952" s="3"/>
      <c r="H952" s="3"/>
      <c r="I952" s="3"/>
      <c r="J952" s="3"/>
      <c r="K952" s="3"/>
      <c r="L952" s="3"/>
      <c r="M952" s="3"/>
      <c r="N952" s="3"/>
      <c r="O952" s="3"/>
      <c r="P952" s="3"/>
      <c r="Q952" s="3"/>
      <c r="R952" s="3"/>
    </row>
    <row r="953" spans="1:18" x14ac:dyDescent="0.2">
      <c r="A953" s="168" t="s">
        <v>4557</v>
      </c>
      <c r="B953" s="168" t="s">
        <v>1176</v>
      </c>
      <c r="C953" s="169" t="s">
        <v>1177</v>
      </c>
      <c r="D953" s="180">
        <v>389.24</v>
      </c>
      <c r="E953" s="185" t="s">
        <v>4559</v>
      </c>
      <c r="F953" s="3"/>
      <c r="G953" s="3"/>
      <c r="H953" s="3"/>
      <c r="I953" s="3"/>
      <c r="J953" s="3"/>
      <c r="K953" s="3"/>
      <c r="L953" s="3"/>
      <c r="M953" s="3"/>
      <c r="N953" s="3"/>
      <c r="O953" s="3"/>
      <c r="P953" s="3"/>
      <c r="Q953" s="3"/>
      <c r="R953" s="3"/>
    </row>
    <row r="954" spans="1:18" x14ac:dyDescent="0.2">
      <c r="A954" s="168" t="s">
        <v>4557</v>
      </c>
      <c r="B954" s="168" t="s">
        <v>1232</v>
      </c>
      <c r="C954" s="169" t="s">
        <v>1233</v>
      </c>
      <c r="D954" s="180">
        <v>344.1</v>
      </c>
      <c r="E954" s="185" t="s">
        <v>4559</v>
      </c>
      <c r="F954" s="3"/>
      <c r="G954" s="3"/>
      <c r="H954" s="3"/>
      <c r="I954" s="3"/>
      <c r="J954" s="3"/>
      <c r="K954" s="3"/>
      <c r="L954" s="3"/>
      <c r="M954" s="3"/>
      <c r="N954" s="3"/>
      <c r="O954" s="3"/>
      <c r="P954" s="3"/>
      <c r="Q954" s="3"/>
      <c r="R954" s="3"/>
    </row>
    <row r="955" spans="1:18" ht="24" x14ac:dyDescent="0.2">
      <c r="A955" s="168" t="s">
        <v>4557</v>
      </c>
      <c r="B955" s="178" t="s">
        <v>1160</v>
      </c>
      <c r="C955" s="169" t="s">
        <v>1161</v>
      </c>
      <c r="D955" s="163">
        <v>1318.6800000000003</v>
      </c>
      <c r="E955" s="185" t="s">
        <v>4559</v>
      </c>
      <c r="F955" s="3"/>
      <c r="G955" s="3"/>
      <c r="H955" s="3"/>
      <c r="I955" s="3"/>
      <c r="J955" s="3"/>
      <c r="K955" s="3"/>
      <c r="L955" s="3"/>
      <c r="M955" s="3"/>
      <c r="N955" s="3"/>
      <c r="O955" s="3"/>
      <c r="P955" s="3"/>
      <c r="Q955" s="3"/>
      <c r="R955" s="3"/>
    </row>
    <row r="956" spans="1:18" ht="24" x14ac:dyDescent="0.2">
      <c r="A956" s="168" t="s">
        <v>4557</v>
      </c>
      <c r="B956" s="178" t="s">
        <v>1162</v>
      </c>
      <c r="C956" s="169" t="s">
        <v>1163</v>
      </c>
      <c r="D956" s="163">
        <v>1802.6400000000003</v>
      </c>
      <c r="E956" s="185" t="s">
        <v>4559</v>
      </c>
      <c r="F956" s="3"/>
      <c r="G956" s="3"/>
      <c r="H956" s="3"/>
      <c r="I956" s="3"/>
      <c r="J956" s="3"/>
      <c r="K956" s="3"/>
      <c r="L956" s="3"/>
      <c r="M956" s="3"/>
      <c r="N956" s="3"/>
      <c r="O956" s="3"/>
      <c r="P956" s="3"/>
      <c r="Q956" s="3"/>
      <c r="R956" s="3"/>
    </row>
    <row r="957" spans="1:18" x14ac:dyDescent="0.2">
      <c r="A957" s="168" t="s">
        <v>4557</v>
      </c>
      <c r="B957" s="168" t="s">
        <v>1483</v>
      </c>
      <c r="C957" s="169" t="s">
        <v>1484</v>
      </c>
      <c r="D957" s="180">
        <v>525.4</v>
      </c>
      <c r="E957" s="185" t="s">
        <v>4559</v>
      </c>
      <c r="F957" s="3"/>
      <c r="G957" s="3"/>
      <c r="H957" s="3"/>
      <c r="I957" s="3"/>
      <c r="J957" s="3"/>
      <c r="K957" s="3"/>
      <c r="L957" s="3"/>
      <c r="M957" s="3"/>
      <c r="N957" s="3"/>
      <c r="O957" s="3"/>
      <c r="P957" s="3"/>
      <c r="Q957" s="3"/>
      <c r="R957" s="3"/>
    </row>
    <row r="958" spans="1:18" x14ac:dyDescent="0.2">
      <c r="A958" s="168" t="s">
        <v>4557</v>
      </c>
      <c r="B958" s="168" t="s">
        <v>1481</v>
      </c>
      <c r="C958" s="169" t="s">
        <v>1482</v>
      </c>
      <c r="D958" s="163">
        <v>4916.5600000000013</v>
      </c>
      <c r="E958" s="185" t="s">
        <v>4559</v>
      </c>
      <c r="F958" s="3"/>
      <c r="G958" s="3"/>
      <c r="H958" s="3"/>
      <c r="I958" s="3"/>
      <c r="J958" s="3"/>
      <c r="K958" s="3"/>
      <c r="L958" s="3"/>
      <c r="M958" s="3"/>
      <c r="N958" s="3"/>
      <c r="O958" s="3"/>
      <c r="P958" s="3"/>
      <c r="Q958" s="3"/>
      <c r="R958" s="3"/>
    </row>
    <row r="959" spans="1:18" x14ac:dyDescent="0.2">
      <c r="A959" s="168" t="s">
        <v>4557</v>
      </c>
      <c r="B959" s="168" t="s">
        <v>1174</v>
      </c>
      <c r="C959" s="169" t="s">
        <v>1175</v>
      </c>
      <c r="D959" s="163">
        <v>2077.92</v>
      </c>
      <c r="E959" s="185" t="s">
        <v>4559</v>
      </c>
      <c r="F959" s="3"/>
      <c r="G959" s="3"/>
      <c r="H959" s="3"/>
      <c r="I959" s="3"/>
      <c r="J959" s="3"/>
      <c r="K959" s="3"/>
      <c r="L959" s="3"/>
      <c r="M959" s="3"/>
      <c r="N959" s="3"/>
      <c r="O959" s="3"/>
      <c r="P959" s="3"/>
      <c r="Q959" s="3"/>
      <c r="R959" s="3"/>
    </row>
    <row r="960" spans="1:18" ht="24" x14ac:dyDescent="0.2">
      <c r="A960" s="168" t="s">
        <v>4557</v>
      </c>
      <c r="B960" s="168" t="s">
        <v>1166</v>
      </c>
      <c r="C960" s="169" t="s">
        <v>1167</v>
      </c>
      <c r="D960" s="163">
        <v>1924</v>
      </c>
      <c r="E960" s="185" t="s">
        <v>4559</v>
      </c>
      <c r="F960" s="3"/>
      <c r="G960" s="3"/>
      <c r="H960" s="3"/>
      <c r="I960" s="3"/>
      <c r="J960" s="3"/>
      <c r="K960" s="3"/>
      <c r="L960" s="3"/>
      <c r="M960" s="3"/>
      <c r="N960" s="3"/>
      <c r="O960" s="3"/>
      <c r="P960" s="3"/>
      <c r="Q960" s="3"/>
      <c r="R960" s="3"/>
    </row>
    <row r="961" spans="1:18" ht="24" x14ac:dyDescent="0.2">
      <c r="A961" s="168" t="s">
        <v>4557</v>
      </c>
      <c r="B961" s="168" t="s">
        <v>1168</v>
      </c>
      <c r="C961" s="169" t="s">
        <v>1169</v>
      </c>
      <c r="D961" s="163">
        <v>2091.2400000000002</v>
      </c>
      <c r="E961" s="185" t="s">
        <v>4559</v>
      </c>
      <c r="F961" s="3"/>
      <c r="G961" s="3"/>
      <c r="H961" s="3"/>
      <c r="I961" s="3"/>
      <c r="J961" s="3"/>
      <c r="K961" s="3"/>
      <c r="L961" s="3"/>
      <c r="M961" s="3"/>
      <c r="N961" s="3"/>
      <c r="O961" s="3"/>
      <c r="P961" s="3"/>
      <c r="Q961" s="3"/>
      <c r="R961" s="3"/>
    </row>
    <row r="962" spans="1:18" ht="24" x14ac:dyDescent="0.2">
      <c r="A962" s="168" t="s">
        <v>4557</v>
      </c>
      <c r="B962" s="168" t="s">
        <v>1170</v>
      </c>
      <c r="C962" s="169" t="s">
        <v>1171</v>
      </c>
      <c r="D962" s="163">
        <v>2091.2400000000002</v>
      </c>
      <c r="E962" s="185" t="s">
        <v>4559</v>
      </c>
      <c r="F962" s="3"/>
      <c r="G962" s="3"/>
      <c r="H962" s="3"/>
      <c r="I962" s="3"/>
      <c r="J962" s="3"/>
      <c r="K962" s="3"/>
      <c r="L962" s="3"/>
      <c r="M962" s="3"/>
      <c r="N962" s="3"/>
      <c r="O962" s="3"/>
      <c r="P962" s="3"/>
      <c r="Q962" s="3"/>
      <c r="R962" s="3"/>
    </row>
    <row r="963" spans="1:18" ht="24" x14ac:dyDescent="0.2">
      <c r="A963" s="168" t="s">
        <v>4557</v>
      </c>
      <c r="B963" s="168" t="s">
        <v>1230</v>
      </c>
      <c r="C963" s="169" t="s">
        <v>1231</v>
      </c>
      <c r="D963" s="180">
        <v>5114.880000000001</v>
      </c>
      <c r="E963" s="185" t="s">
        <v>4559</v>
      </c>
      <c r="F963" s="3"/>
      <c r="G963" s="3"/>
      <c r="H963" s="3"/>
      <c r="I963" s="3"/>
      <c r="J963" s="3"/>
      <c r="K963" s="3"/>
      <c r="L963" s="3"/>
      <c r="M963" s="3"/>
      <c r="N963" s="3"/>
      <c r="O963" s="3"/>
      <c r="P963" s="3"/>
      <c r="Q963" s="3"/>
      <c r="R963" s="3"/>
    </row>
    <row r="964" spans="1:18" x14ac:dyDescent="0.2">
      <c r="A964" s="168" t="s">
        <v>4557</v>
      </c>
      <c r="B964" s="168" t="s">
        <v>1180</v>
      </c>
      <c r="C964" s="169" t="s">
        <v>1181</v>
      </c>
      <c r="D964" s="163">
        <v>298.22000000000003</v>
      </c>
      <c r="E964" s="185" t="s">
        <v>4559</v>
      </c>
      <c r="F964" s="3"/>
      <c r="G964" s="3"/>
      <c r="H964" s="3"/>
      <c r="I964" s="3"/>
      <c r="J964" s="3"/>
      <c r="K964" s="3"/>
      <c r="L964" s="3"/>
      <c r="M964" s="3"/>
      <c r="N964" s="3"/>
      <c r="O964" s="3"/>
      <c r="P964" s="3"/>
      <c r="Q964" s="3"/>
      <c r="R964" s="3"/>
    </row>
    <row r="965" spans="1:18" x14ac:dyDescent="0.2">
      <c r="A965" s="168" t="s">
        <v>4557</v>
      </c>
      <c r="B965" s="168" t="s">
        <v>1182</v>
      </c>
      <c r="C965" s="169" t="s">
        <v>1183</v>
      </c>
      <c r="D965" s="163">
        <v>313.02000000000004</v>
      </c>
      <c r="E965" s="185" t="s">
        <v>4559</v>
      </c>
      <c r="F965" s="3"/>
      <c r="G965" s="3"/>
      <c r="H965" s="3"/>
      <c r="I965" s="3"/>
      <c r="J965" s="3"/>
      <c r="K965" s="3"/>
      <c r="L965" s="3"/>
      <c r="M965" s="3"/>
      <c r="N965" s="3"/>
      <c r="O965" s="3"/>
      <c r="P965" s="3"/>
      <c r="Q965" s="3"/>
      <c r="R965" s="3"/>
    </row>
    <row r="966" spans="1:18" x14ac:dyDescent="0.2">
      <c r="A966" s="168" t="s">
        <v>4557</v>
      </c>
      <c r="B966" s="168" t="s">
        <v>1184</v>
      </c>
      <c r="C966" s="169" t="s">
        <v>1185</v>
      </c>
      <c r="D966" s="180">
        <v>330.78000000000003</v>
      </c>
      <c r="E966" s="185" t="s">
        <v>4559</v>
      </c>
      <c r="F966" s="3"/>
      <c r="G966" s="3"/>
      <c r="H966" s="3"/>
      <c r="I966" s="3"/>
      <c r="J966" s="3"/>
      <c r="K966" s="3"/>
      <c r="L966" s="3"/>
      <c r="M966" s="3"/>
      <c r="N966" s="3"/>
      <c r="O966" s="3"/>
      <c r="P966" s="3"/>
      <c r="Q966" s="3"/>
      <c r="R966" s="3"/>
    </row>
    <row r="967" spans="1:18" x14ac:dyDescent="0.2">
      <c r="A967" s="168" t="s">
        <v>4557</v>
      </c>
      <c r="B967" s="169" t="s">
        <v>1371</v>
      </c>
      <c r="C967" s="169" t="s">
        <v>1372</v>
      </c>
      <c r="D967" s="180">
        <v>324.86000000000007</v>
      </c>
      <c r="E967" s="185" t="s">
        <v>4559</v>
      </c>
      <c r="F967" s="3"/>
      <c r="G967" s="3"/>
      <c r="H967" s="3"/>
      <c r="I967" s="3"/>
      <c r="J967" s="3"/>
      <c r="K967" s="3"/>
      <c r="L967" s="3"/>
      <c r="M967" s="3"/>
      <c r="N967" s="3"/>
      <c r="O967" s="3"/>
      <c r="P967" s="3"/>
      <c r="Q967" s="3"/>
      <c r="R967" s="3"/>
    </row>
    <row r="968" spans="1:18" x14ac:dyDescent="0.2">
      <c r="A968" s="168" t="s">
        <v>4557</v>
      </c>
      <c r="B968" s="168" t="s">
        <v>1487</v>
      </c>
      <c r="C968" s="169" t="s">
        <v>1488</v>
      </c>
      <c r="D968" s="163">
        <v>104.18</v>
      </c>
      <c r="E968" s="185" t="s">
        <v>4559</v>
      </c>
      <c r="F968" s="3"/>
      <c r="G968" s="3"/>
      <c r="H968" s="3"/>
      <c r="I968" s="3"/>
      <c r="J968" s="3"/>
      <c r="K968" s="3"/>
      <c r="L968" s="3"/>
      <c r="M968" s="3"/>
      <c r="N968" s="3"/>
      <c r="O968" s="3"/>
      <c r="P968" s="3"/>
      <c r="Q968" s="3"/>
      <c r="R968" s="3"/>
    </row>
    <row r="969" spans="1:18" x14ac:dyDescent="0.2">
      <c r="A969" s="168" t="s">
        <v>4557</v>
      </c>
      <c r="B969" s="168" t="s">
        <v>1487</v>
      </c>
      <c r="C969" s="169" t="s">
        <v>1488</v>
      </c>
      <c r="D969" s="163">
        <v>104.18</v>
      </c>
      <c r="E969" s="185" t="s">
        <v>4559</v>
      </c>
      <c r="F969" s="3"/>
      <c r="G969" s="3"/>
      <c r="H969" s="3"/>
      <c r="I969" s="3"/>
      <c r="J969" s="3"/>
      <c r="K969" s="3"/>
      <c r="L969" s="3"/>
      <c r="M969" s="3"/>
      <c r="N969" s="3"/>
      <c r="O969" s="3"/>
      <c r="P969" s="3"/>
      <c r="Q969" s="3"/>
      <c r="R969" s="3"/>
    </row>
    <row r="970" spans="1:18" x14ac:dyDescent="0.2">
      <c r="A970" s="168" t="s">
        <v>4557</v>
      </c>
      <c r="B970" s="168" t="s">
        <v>1485</v>
      </c>
      <c r="C970" s="169" t="s">
        <v>1486</v>
      </c>
      <c r="D970" s="180">
        <v>497.28000000000003</v>
      </c>
      <c r="E970" s="185" t="s">
        <v>4559</v>
      </c>
      <c r="F970" s="3"/>
      <c r="G970" s="3"/>
      <c r="H970" s="3"/>
      <c r="I970" s="3"/>
      <c r="J970" s="3"/>
      <c r="K970" s="3"/>
      <c r="L970" s="3"/>
      <c r="M970" s="3"/>
      <c r="N970" s="3"/>
      <c r="O970" s="3"/>
      <c r="P970" s="3"/>
      <c r="Q970" s="3"/>
      <c r="R970" s="3"/>
    </row>
    <row r="971" spans="1:18" x14ac:dyDescent="0.2">
      <c r="A971" s="168" t="s">
        <v>4557</v>
      </c>
      <c r="B971" s="168" t="s">
        <v>1377</v>
      </c>
      <c r="C971" s="169" t="s">
        <v>1378</v>
      </c>
      <c r="D971" s="163">
        <v>101.22000000000001</v>
      </c>
      <c r="E971" s="185" t="s">
        <v>4559</v>
      </c>
      <c r="F971" s="3"/>
      <c r="G971" s="3"/>
      <c r="H971" s="3"/>
      <c r="I971" s="3"/>
      <c r="J971" s="3"/>
      <c r="K971" s="3"/>
      <c r="L971" s="3"/>
      <c r="M971" s="3"/>
      <c r="N971" s="3"/>
      <c r="O971" s="3"/>
      <c r="P971" s="3"/>
      <c r="Q971" s="3"/>
      <c r="R971" s="3"/>
    </row>
    <row r="972" spans="1:18" x14ac:dyDescent="0.2">
      <c r="A972" s="168" t="s">
        <v>4557</v>
      </c>
      <c r="B972" s="168" t="s">
        <v>1222</v>
      </c>
      <c r="C972" s="169" t="s">
        <v>1223</v>
      </c>
      <c r="D972" s="163">
        <v>124.9</v>
      </c>
      <c r="E972" s="185" t="s">
        <v>4559</v>
      </c>
      <c r="F972" s="3"/>
      <c r="G972" s="3"/>
      <c r="H972" s="3"/>
      <c r="I972" s="3"/>
      <c r="J972" s="3"/>
      <c r="K972" s="3"/>
      <c r="L972" s="3"/>
      <c r="M972" s="3"/>
      <c r="N972" s="3"/>
      <c r="O972" s="3"/>
      <c r="P972" s="3"/>
      <c r="Q972" s="3"/>
      <c r="R972" s="3"/>
    </row>
    <row r="973" spans="1:18" x14ac:dyDescent="0.2">
      <c r="A973" s="168" t="s">
        <v>4557</v>
      </c>
      <c r="B973" s="168" t="s">
        <v>1222</v>
      </c>
      <c r="C973" s="169" t="s">
        <v>1223</v>
      </c>
      <c r="D973" s="163">
        <v>124.9</v>
      </c>
      <c r="E973" s="185" t="s">
        <v>4559</v>
      </c>
      <c r="F973" s="3"/>
      <c r="G973" s="3"/>
      <c r="H973" s="3"/>
      <c r="I973" s="3"/>
      <c r="J973" s="3"/>
      <c r="K973" s="3"/>
      <c r="L973" s="3"/>
      <c r="M973" s="3"/>
      <c r="N973" s="3"/>
      <c r="O973" s="3"/>
      <c r="P973" s="3"/>
      <c r="Q973" s="3"/>
      <c r="R973" s="3"/>
    </row>
    <row r="974" spans="1:18" x14ac:dyDescent="0.2">
      <c r="A974" s="168" t="s">
        <v>4557</v>
      </c>
      <c r="B974" s="168" t="s">
        <v>1224</v>
      </c>
      <c r="C974" s="169" t="s">
        <v>1225</v>
      </c>
      <c r="D974" s="163">
        <v>107.14</v>
      </c>
      <c r="E974" s="185" t="s">
        <v>4559</v>
      </c>
      <c r="F974" s="3"/>
      <c r="G974" s="3"/>
      <c r="H974" s="3"/>
      <c r="I974" s="3"/>
      <c r="J974" s="3"/>
      <c r="K974" s="3"/>
      <c r="L974" s="3"/>
      <c r="M974" s="3"/>
      <c r="N974" s="3"/>
      <c r="O974" s="3"/>
      <c r="P974" s="3"/>
      <c r="Q974" s="3"/>
      <c r="R974" s="3"/>
    </row>
    <row r="975" spans="1:18" x14ac:dyDescent="0.2">
      <c r="A975" s="168" t="s">
        <v>4557</v>
      </c>
      <c r="B975" s="168" t="s">
        <v>1224</v>
      </c>
      <c r="C975" s="169" t="s">
        <v>1225</v>
      </c>
      <c r="D975" s="163">
        <v>107.14</v>
      </c>
      <c r="E975" s="185" t="s">
        <v>4559</v>
      </c>
      <c r="F975" s="3"/>
      <c r="G975" s="3"/>
      <c r="H975" s="3"/>
      <c r="I975" s="3"/>
      <c r="J975" s="3"/>
      <c r="K975" s="3"/>
      <c r="L975" s="3"/>
      <c r="M975" s="3"/>
      <c r="N975" s="3"/>
      <c r="O975" s="3"/>
      <c r="P975" s="3"/>
      <c r="Q975" s="3"/>
      <c r="R975" s="3"/>
    </row>
    <row r="976" spans="1:18" x14ac:dyDescent="0.2">
      <c r="A976" s="168" t="s">
        <v>4557</v>
      </c>
      <c r="B976" s="168" t="s">
        <v>1226</v>
      </c>
      <c r="C976" s="169" t="s">
        <v>1227</v>
      </c>
      <c r="D976" s="163">
        <v>102.7</v>
      </c>
      <c r="E976" s="185" t="s">
        <v>4559</v>
      </c>
      <c r="F976" s="3"/>
      <c r="G976" s="3"/>
      <c r="H976" s="3"/>
      <c r="I976" s="3"/>
      <c r="J976" s="3"/>
      <c r="K976" s="3"/>
      <c r="L976" s="3"/>
      <c r="M976" s="3"/>
      <c r="N976" s="3"/>
      <c r="O976" s="3"/>
      <c r="P976" s="3"/>
      <c r="Q976" s="3"/>
      <c r="R976" s="3"/>
    </row>
    <row r="977" spans="1:18" x14ac:dyDescent="0.2">
      <c r="A977" s="168" t="s">
        <v>4557</v>
      </c>
      <c r="B977" s="168" t="s">
        <v>1226</v>
      </c>
      <c r="C977" s="169" t="s">
        <v>1227</v>
      </c>
      <c r="D977" s="163">
        <v>102.7</v>
      </c>
      <c r="E977" s="185" t="s">
        <v>4559</v>
      </c>
      <c r="F977" s="3"/>
      <c r="G977" s="3"/>
      <c r="H977" s="3"/>
      <c r="I977" s="3"/>
      <c r="J977" s="3"/>
      <c r="K977" s="3"/>
      <c r="L977" s="3"/>
      <c r="M977" s="3"/>
      <c r="N977" s="3"/>
      <c r="O977" s="3"/>
      <c r="P977" s="3"/>
      <c r="Q977" s="3"/>
      <c r="R977" s="3"/>
    </row>
    <row r="978" spans="1:18" x14ac:dyDescent="0.2">
      <c r="A978" s="168" t="s">
        <v>4557</v>
      </c>
      <c r="B978" s="168" t="s">
        <v>1379</v>
      </c>
      <c r="C978" s="169" t="s">
        <v>1380</v>
      </c>
      <c r="D978" s="180">
        <v>398.12000000000006</v>
      </c>
      <c r="E978" s="185" t="s">
        <v>4559</v>
      </c>
      <c r="F978" s="3"/>
      <c r="G978" s="3"/>
      <c r="H978" s="3"/>
      <c r="I978" s="3"/>
      <c r="J978" s="3"/>
      <c r="K978" s="3"/>
      <c r="L978" s="3"/>
      <c r="M978" s="3"/>
      <c r="N978" s="3"/>
      <c r="O978" s="3"/>
      <c r="P978" s="3"/>
      <c r="Q978" s="3"/>
      <c r="R978" s="3"/>
    </row>
    <row r="979" spans="1:18" x14ac:dyDescent="0.2">
      <c r="A979" s="168" t="s">
        <v>4557</v>
      </c>
      <c r="B979" s="168" t="s">
        <v>1381</v>
      </c>
      <c r="C979" s="169" t="s">
        <v>1382</v>
      </c>
      <c r="D979" s="180">
        <v>173.74</v>
      </c>
      <c r="E979" s="185" t="s">
        <v>4559</v>
      </c>
      <c r="F979" s="3"/>
      <c r="G979" s="3"/>
      <c r="H979" s="3"/>
      <c r="I979" s="3"/>
      <c r="J979" s="3"/>
      <c r="K979" s="3"/>
      <c r="L979" s="3"/>
      <c r="M979" s="3"/>
      <c r="N979" s="3"/>
      <c r="O979" s="3"/>
      <c r="P979" s="3"/>
      <c r="Q979" s="3"/>
      <c r="R979" s="3"/>
    </row>
    <row r="980" spans="1:18" x14ac:dyDescent="0.2">
      <c r="A980" s="168" t="s">
        <v>4557</v>
      </c>
      <c r="B980" s="168" t="s">
        <v>1178</v>
      </c>
      <c r="C980" s="169" t="s">
        <v>1179</v>
      </c>
      <c r="D980" s="163">
        <v>173.9</v>
      </c>
      <c r="E980" s="185" t="s">
        <v>4559</v>
      </c>
      <c r="F980" s="3"/>
      <c r="G980" s="3"/>
      <c r="H980" s="3"/>
      <c r="I980" s="3"/>
      <c r="J980" s="3"/>
      <c r="K980" s="3"/>
      <c r="L980" s="3"/>
      <c r="M980" s="3"/>
      <c r="N980" s="3"/>
      <c r="O980" s="3"/>
      <c r="P980" s="3"/>
      <c r="Q980" s="3"/>
      <c r="R980" s="3"/>
    </row>
    <row r="981" spans="1:18" x14ac:dyDescent="0.2">
      <c r="A981" s="168" t="s">
        <v>4557</v>
      </c>
      <c r="B981" s="168" t="s">
        <v>1178</v>
      </c>
      <c r="C981" s="169" t="s">
        <v>1179</v>
      </c>
      <c r="D981" s="163">
        <v>173.9</v>
      </c>
      <c r="E981" s="185" t="s">
        <v>4559</v>
      </c>
      <c r="F981" s="3"/>
      <c r="G981" s="3"/>
      <c r="H981" s="3"/>
      <c r="I981" s="3"/>
      <c r="J981" s="3"/>
      <c r="K981" s="3"/>
      <c r="L981" s="3"/>
      <c r="M981" s="3"/>
      <c r="N981" s="3"/>
      <c r="O981" s="3"/>
      <c r="P981" s="3"/>
      <c r="Q981" s="3"/>
      <c r="R981" s="3"/>
    </row>
    <row r="982" spans="1:18" x14ac:dyDescent="0.2">
      <c r="A982" s="168" t="s">
        <v>4557</v>
      </c>
      <c r="B982" s="168" t="s">
        <v>1178</v>
      </c>
      <c r="C982" s="169" t="s">
        <v>1179</v>
      </c>
      <c r="D982" s="163">
        <v>173.9</v>
      </c>
      <c r="E982" s="185" t="s">
        <v>4559</v>
      </c>
      <c r="F982" s="3"/>
      <c r="G982" s="3"/>
      <c r="H982" s="3"/>
      <c r="I982" s="3"/>
      <c r="J982" s="3"/>
      <c r="K982" s="3"/>
      <c r="L982" s="3"/>
      <c r="M982" s="3"/>
      <c r="N982" s="3"/>
      <c r="O982" s="3"/>
      <c r="P982" s="3"/>
      <c r="Q982" s="3"/>
      <c r="R982" s="3"/>
    </row>
    <row r="983" spans="1:18" x14ac:dyDescent="0.2">
      <c r="A983" s="168" t="s">
        <v>4557</v>
      </c>
      <c r="B983" s="168" t="s">
        <v>1178</v>
      </c>
      <c r="C983" s="169" t="s">
        <v>1179</v>
      </c>
      <c r="D983" s="163">
        <v>173.9</v>
      </c>
      <c r="E983" s="185" t="s">
        <v>4559</v>
      </c>
      <c r="F983" s="3"/>
      <c r="G983" s="3"/>
      <c r="H983" s="3"/>
      <c r="I983" s="3"/>
      <c r="J983" s="3"/>
      <c r="K983" s="3"/>
      <c r="L983" s="3"/>
      <c r="M983" s="3"/>
      <c r="N983" s="3"/>
      <c r="O983" s="3"/>
      <c r="P983" s="3"/>
      <c r="Q983" s="3"/>
      <c r="R983" s="3"/>
    </row>
    <row r="984" spans="1:18" x14ac:dyDescent="0.2">
      <c r="A984" s="168" t="s">
        <v>4557</v>
      </c>
      <c r="B984" s="168" t="s">
        <v>1383</v>
      </c>
      <c r="C984" s="169" t="s">
        <v>1384</v>
      </c>
      <c r="D984" s="163">
        <v>133.78000000000003</v>
      </c>
      <c r="E984" s="185" t="s">
        <v>4559</v>
      </c>
      <c r="F984" s="3"/>
      <c r="G984" s="3"/>
      <c r="H984" s="3"/>
      <c r="I984" s="3"/>
      <c r="J984" s="3"/>
      <c r="K984" s="3"/>
      <c r="L984" s="3"/>
      <c r="M984" s="3"/>
      <c r="N984" s="3"/>
      <c r="O984" s="3"/>
      <c r="P984" s="3"/>
      <c r="Q984" s="3"/>
      <c r="R984" s="3"/>
    </row>
    <row r="985" spans="1:18" x14ac:dyDescent="0.2">
      <c r="A985" s="168" t="s">
        <v>4557</v>
      </c>
      <c r="B985" s="168" t="s">
        <v>1490</v>
      </c>
      <c r="C985" s="169" t="s">
        <v>1491</v>
      </c>
      <c r="D985" s="163">
        <v>556.48</v>
      </c>
      <c r="E985" s="185" t="s">
        <v>4559</v>
      </c>
      <c r="F985" s="3"/>
      <c r="G985" s="3"/>
      <c r="H985" s="3"/>
      <c r="I985" s="3"/>
      <c r="J985" s="3"/>
      <c r="K985" s="3"/>
      <c r="L985" s="3"/>
      <c r="M985" s="3"/>
      <c r="N985" s="3"/>
      <c r="O985" s="3"/>
      <c r="P985" s="3"/>
      <c r="Q985" s="3"/>
      <c r="R985" s="3"/>
    </row>
    <row r="986" spans="1:18" x14ac:dyDescent="0.2">
      <c r="A986" s="168" t="s">
        <v>4557</v>
      </c>
      <c r="B986" s="169" t="s">
        <v>1410</v>
      </c>
      <c r="C986" s="169" t="s">
        <v>1411</v>
      </c>
      <c r="D986" s="163">
        <v>117.5</v>
      </c>
      <c r="E986" s="185" t="s">
        <v>4559</v>
      </c>
      <c r="F986" s="3"/>
      <c r="G986" s="3"/>
      <c r="H986" s="3"/>
      <c r="I986" s="3"/>
      <c r="J986" s="3"/>
      <c r="K986" s="3"/>
      <c r="L986" s="3"/>
      <c r="M986" s="3"/>
      <c r="N986" s="3"/>
      <c r="O986" s="3"/>
      <c r="P986" s="3"/>
      <c r="Q986" s="3"/>
      <c r="R986" s="3"/>
    </row>
    <row r="987" spans="1:18" x14ac:dyDescent="0.2">
      <c r="A987" s="168" t="s">
        <v>4557</v>
      </c>
      <c r="B987" s="169" t="s">
        <v>1408</v>
      </c>
      <c r="C987" s="169" t="s">
        <v>1409</v>
      </c>
      <c r="D987" s="163">
        <v>110.10000000000001</v>
      </c>
      <c r="E987" s="185" t="s">
        <v>4559</v>
      </c>
      <c r="F987" s="3"/>
      <c r="G987" s="3"/>
      <c r="H987" s="3"/>
      <c r="I987" s="3"/>
      <c r="J987" s="3"/>
      <c r="K987" s="3"/>
      <c r="L987" s="3"/>
      <c r="M987" s="3"/>
      <c r="N987" s="3"/>
      <c r="O987" s="3"/>
      <c r="P987" s="3"/>
      <c r="Q987" s="3"/>
      <c r="R987" s="3"/>
    </row>
    <row r="988" spans="1:18" x14ac:dyDescent="0.2">
      <c r="A988" s="168" t="s">
        <v>4557</v>
      </c>
      <c r="B988" s="169" t="s">
        <v>1402</v>
      </c>
      <c r="C988" s="169" t="s">
        <v>1403</v>
      </c>
      <c r="D988" s="163">
        <v>102.7</v>
      </c>
      <c r="E988" s="185" t="s">
        <v>4559</v>
      </c>
      <c r="F988" s="3"/>
      <c r="G988" s="3"/>
      <c r="H988" s="3"/>
      <c r="I988" s="3"/>
      <c r="J988" s="3"/>
      <c r="K988" s="3"/>
      <c r="L988" s="3"/>
      <c r="M988" s="3"/>
      <c r="N988" s="3"/>
      <c r="O988" s="3"/>
      <c r="P988" s="3"/>
      <c r="Q988" s="3"/>
      <c r="R988" s="3"/>
    </row>
    <row r="989" spans="1:18" x14ac:dyDescent="0.2">
      <c r="A989" s="168" t="s">
        <v>4557</v>
      </c>
      <c r="B989" s="169" t="s">
        <v>1404</v>
      </c>
      <c r="C989" s="169" t="s">
        <v>1405</v>
      </c>
      <c r="D989" s="163">
        <v>108.62</v>
      </c>
      <c r="E989" s="185" t="s">
        <v>4559</v>
      </c>
      <c r="F989" s="3"/>
      <c r="G989" s="3"/>
      <c r="H989" s="3"/>
      <c r="I989" s="3"/>
      <c r="J989" s="3"/>
      <c r="K989" s="3"/>
      <c r="L989" s="3"/>
      <c r="M989" s="3"/>
      <c r="N989" s="3"/>
      <c r="O989" s="3"/>
      <c r="P989" s="3"/>
      <c r="Q989" s="3"/>
      <c r="R989" s="3"/>
    </row>
    <row r="990" spans="1:18" x14ac:dyDescent="0.2">
      <c r="A990" s="168" t="s">
        <v>4557</v>
      </c>
      <c r="B990" s="175" t="s">
        <v>1492</v>
      </c>
      <c r="C990" s="169" t="s">
        <v>1493</v>
      </c>
      <c r="D990" s="163">
        <v>256.78000000000003</v>
      </c>
      <c r="E990" s="185" t="s">
        <v>4559</v>
      </c>
      <c r="F990" s="3"/>
      <c r="G990" s="3"/>
      <c r="H990" s="3"/>
      <c r="I990" s="3"/>
      <c r="J990" s="3"/>
      <c r="K990" s="3"/>
      <c r="L990" s="3"/>
      <c r="M990" s="3"/>
      <c r="N990" s="3"/>
      <c r="O990" s="3"/>
      <c r="P990" s="3"/>
      <c r="Q990" s="3"/>
      <c r="R990" s="3"/>
    </row>
    <row r="991" spans="1:18" x14ac:dyDescent="0.2">
      <c r="A991" s="168" t="s">
        <v>4557</v>
      </c>
      <c r="B991" s="175" t="s">
        <v>1496</v>
      </c>
      <c r="C991" s="169" t="s">
        <v>1497</v>
      </c>
      <c r="D991" s="163">
        <v>261.22000000000003</v>
      </c>
      <c r="E991" s="185" t="s">
        <v>4559</v>
      </c>
      <c r="F991" s="3"/>
      <c r="G991" s="3"/>
      <c r="H991" s="3"/>
      <c r="I991" s="3"/>
      <c r="J991" s="3"/>
      <c r="K991" s="3"/>
      <c r="L991" s="3"/>
      <c r="M991" s="3"/>
      <c r="N991" s="3"/>
      <c r="O991" s="3"/>
      <c r="P991" s="3"/>
      <c r="Q991" s="3"/>
      <c r="R991" s="3"/>
    </row>
    <row r="992" spans="1:18" x14ac:dyDescent="0.2">
      <c r="A992" s="168" t="s">
        <v>4557</v>
      </c>
      <c r="B992" s="175" t="s">
        <v>1494</v>
      </c>
      <c r="C992" s="169" t="s">
        <v>1495</v>
      </c>
      <c r="D992" s="163">
        <v>351.5</v>
      </c>
      <c r="E992" s="185" t="s">
        <v>4559</v>
      </c>
      <c r="F992" s="3"/>
      <c r="G992" s="3"/>
      <c r="H992" s="3"/>
      <c r="I992" s="3"/>
      <c r="J992" s="3"/>
      <c r="K992" s="3"/>
      <c r="L992" s="3"/>
      <c r="M992" s="3"/>
      <c r="N992" s="3"/>
      <c r="O992" s="3"/>
      <c r="P992" s="3"/>
      <c r="Q992" s="3"/>
      <c r="R992" s="3"/>
    </row>
    <row r="993" spans="1:18" x14ac:dyDescent="0.2">
      <c r="A993" s="168" t="s">
        <v>4557</v>
      </c>
      <c r="B993" s="175" t="s">
        <v>1498</v>
      </c>
      <c r="C993" s="169" t="s">
        <v>1499</v>
      </c>
      <c r="D993" s="163">
        <v>256.78000000000003</v>
      </c>
      <c r="E993" s="185" t="s">
        <v>4559</v>
      </c>
      <c r="F993" s="3"/>
      <c r="G993" s="3"/>
      <c r="H993" s="3"/>
      <c r="I993" s="3"/>
      <c r="J993" s="3"/>
      <c r="K993" s="3"/>
      <c r="L993" s="3"/>
      <c r="M993" s="3"/>
      <c r="N993" s="3"/>
      <c r="O993" s="3"/>
      <c r="P993" s="3"/>
      <c r="Q993" s="3"/>
      <c r="R993" s="3"/>
    </row>
    <row r="994" spans="1:18" x14ac:dyDescent="0.2">
      <c r="A994" s="168" t="s">
        <v>4557</v>
      </c>
      <c r="B994" s="175" t="s">
        <v>1500</v>
      </c>
      <c r="C994" s="169" t="s">
        <v>1501</v>
      </c>
      <c r="D994" s="180">
        <v>512.08000000000004</v>
      </c>
      <c r="E994" s="185" t="s">
        <v>4559</v>
      </c>
      <c r="F994" s="3"/>
      <c r="G994" s="3"/>
      <c r="H994" s="3"/>
      <c r="I994" s="3"/>
      <c r="J994" s="3"/>
      <c r="K994" s="3"/>
      <c r="L994" s="3"/>
      <c r="M994" s="3"/>
      <c r="N994" s="3"/>
      <c r="O994" s="3"/>
      <c r="P994" s="3"/>
      <c r="Q994" s="3"/>
      <c r="R994" s="3"/>
    </row>
    <row r="995" spans="1:18" x14ac:dyDescent="0.2">
      <c r="A995" s="168" t="s">
        <v>4557</v>
      </c>
      <c r="B995" s="175" t="s">
        <v>1502</v>
      </c>
      <c r="C995" s="169" t="s">
        <v>1503</v>
      </c>
      <c r="D995" s="163">
        <v>256.78000000000003</v>
      </c>
      <c r="E995" s="185" t="s">
        <v>4559</v>
      </c>
      <c r="F995" s="3"/>
      <c r="G995" s="3"/>
      <c r="H995" s="3"/>
      <c r="I995" s="3"/>
      <c r="J995" s="3"/>
      <c r="K995" s="3"/>
      <c r="L995" s="3"/>
      <c r="M995" s="3"/>
      <c r="N995" s="3"/>
      <c r="O995" s="3"/>
      <c r="P995" s="3"/>
      <c r="Q995" s="3"/>
      <c r="R995" s="3"/>
    </row>
    <row r="996" spans="1:18" x14ac:dyDescent="0.2">
      <c r="A996" s="168" t="s">
        <v>4557</v>
      </c>
      <c r="B996" s="175" t="s">
        <v>1504</v>
      </c>
      <c r="C996" s="169" t="s">
        <v>1505</v>
      </c>
      <c r="D996" s="180">
        <v>512.08000000000004</v>
      </c>
      <c r="E996" s="185" t="s">
        <v>4559</v>
      </c>
      <c r="F996" s="3"/>
      <c r="G996" s="3"/>
      <c r="H996" s="3"/>
      <c r="I996" s="3"/>
      <c r="J996" s="3"/>
      <c r="K996" s="3"/>
      <c r="L996" s="3"/>
      <c r="M996" s="3"/>
      <c r="N996" s="3"/>
      <c r="O996" s="3"/>
      <c r="P996" s="3"/>
      <c r="Q996" s="3"/>
      <c r="R996" s="3"/>
    </row>
    <row r="997" spans="1:18" x14ac:dyDescent="0.2">
      <c r="A997" s="168" t="s">
        <v>4557</v>
      </c>
      <c r="B997" s="175" t="s">
        <v>1506</v>
      </c>
      <c r="C997" s="169" t="s">
        <v>1507</v>
      </c>
      <c r="D997" s="163">
        <v>256.78000000000003</v>
      </c>
      <c r="E997" s="185" t="s">
        <v>4559</v>
      </c>
      <c r="F997" s="3"/>
      <c r="G997" s="3"/>
      <c r="H997" s="3"/>
      <c r="I997" s="3"/>
      <c r="J997" s="3"/>
      <c r="K997" s="3"/>
      <c r="L997" s="3"/>
      <c r="M997" s="3"/>
      <c r="N997" s="3"/>
      <c r="O997" s="3"/>
      <c r="P997" s="3"/>
      <c r="Q997" s="3"/>
      <c r="R997" s="3"/>
    </row>
    <row r="998" spans="1:18" x14ac:dyDescent="0.2">
      <c r="A998" s="168" t="s">
        <v>4557</v>
      </c>
      <c r="B998" s="175" t="s">
        <v>1508</v>
      </c>
      <c r="C998" s="169" t="s">
        <v>1509</v>
      </c>
      <c r="D998" s="180">
        <v>512.08000000000004</v>
      </c>
      <c r="E998" s="185" t="s">
        <v>4559</v>
      </c>
      <c r="F998" s="6"/>
      <c r="G998" s="6"/>
      <c r="H998" s="6"/>
      <c r="I998" s="6"/>
      <c r="J998" s="6"/>
      <c r="K998" s="6"/>
      <c r="L998" s="6"/>
      <c r="M998" s="6"/>
      <c r="N998" s="6"/>
      <c r="O998" s="6"/>
      <c r="P998" s="6"/>
      <c r="Q998" s="6"/>
      <c r="R998" s="6"/>
    </row>
    <row r="999" spans="1:18" x14ac:dyDescent="0.2">
      <c r="A999" s="168" t="s">
        <v>4557</v>
      </c>
      <c r="B999" s="174" t="s">
        <v>1562</v>
      </c>
      <c r="C999" s="169" t="s">
        <v>1563</v>
      </c>
      <c r="D999" s="163">
        <v>543.16000000000008</v>
      </c>
      <c r="E999" s="185" t="s">
        <v>4559</v>
      </c>
      <c r="F999" s="3"/>
      <c r="G999" s="3"/>
      <c r="H999" s="3"/>
      <c r="I999" s="3"/>
      <c r="J999" s="3"/>
      <c r="K999" s="3"/>
      <c r="L999" s="3"/>
      <c r="M999" s="3"/>
      <c r="N999" s="3"/>
      <c r="O999" s="3"/>
      <c r="P999" s="3"/>
      <c r="Q999" s="3"/>
      <c r="R999" s="3"/>
    </row>
    <row r="1000" spans="1:18" x14ac:dyDescent="0.2">
      <c r="A1000" s="168" t="s">
        <v>4557</v>
      </c>
      <c r="B1000" s="174" t="s">
        <v>1564</v>
      </c>
      <c r="C1000" s="169" t="s">
        <v>1565</v>
      </c>
      <c r="D1000" s="163">
        <v>1129.24</v>
      </c>
      <c r="E1000" s="185" t="s">
        <v>4559</v>
      </c>
      <c r="F1000" s="3"/>
      <c r="G1000" s="3"/>
      <c r="H1000" s="3"/>
      <c r="I1000" s="3"/>
      <c r="J1000" s="3"/>
      <c r="K1000" s="3"/>
      <c r="L1000" s="3"/>
      <c r="M1000" s="3"/>
      <c r="N1000" s="3"/>
      <c r="O1000" s="3"/>
      <c r="P1000" s="3"/>
      <c r="Q1000" s="3"/>
      <c r="R1000" s="3"/>
    </row>
    <row r="1001" spans="1:18" x14ac:dyDescent="0.2">
      <c r="A1001" s="168" t="s">
        <v>4557</v>
      </c>
      <c r="B1001" s="174" t="s">
        <v>1542</v>
      </c>
      <c r="C1001" s="169" t="s">
        <v>1543</v>
      </c>
      <c r="D1001" s="163">
        <v>543.16000000000008</v>
      </c>
      <c r="E1001" s="185" t="s">
        <v>4559</v>
      </c>
      <c r="F1001" s="2"/>
      <c r="G1001" s="2"/>
      <c r="H1001" s="2"/>
      <c r="I1001" s="2"/>
      <c r="J1001" s="2"/>
      <c r="K1001" s="2"/>
      <c r="L1001" s="2"/>
      <c r="M1001" s="2"/>
      <c r="N1001" s="2"/>
      <c r="O1001" s="2"/>
      <c r="P1001" s="2"/>
      <c r="Q1001" s="2"/>
      <c r="R1001" s="2"/>
    </row>
    <row r="1002" spans="1:18" x14ac:dyDescent="0.2">
      <c r="A1002" s="168" t="s">
        <v>4557</v>
      </c>
      <c r="B1002" s="174" t="s">
        <v>1544</v>
      </c>
      <c r="C1002" s="169" t="s">
        <v>1545</v>
      </c>
      <c r="D1002" s="163">
        <v>1129.24</v>
      </c>
      <c r="E1002" s="185" t="s">
        <v>4559</v>
      </c>
      <c r="F1002" s="3"/>
      <c r="G1002" s="3"/>
      <c r="H1002" s="3"/>
      <c r="I1002" s="3"/>
      <c r="J1002" s="3"/>
      <c r="K1002" s="3"/>
      <c r="L1002" s="3"/>
      <c r="M1002" s="3"/>
      <c r="N1002" s="3"/>
      <c r="O1002" s="3"/>
      <c r="P1002" s="3"/>
      <c r="Q1002" s="3"/>
      <c r="R1002" s="3"/>
    </row>
    <row r="1003" spans="1:18" x14ac:dyDescent="0.2">
      <c r="A1003" s="168" t="s">
        <v>4557</v>
      </c>
      <c r="B1003" s="175" t="s">
        <v>1522</v>
      </c>
      <c r="C1003" s="169" t="s">
        <v>1523</v>
      </c>
      <c r="D1003" s="163">
        <v>351.5</v>
      </c>
      <c r="E1003" s="185" t="s">
        <v>4559</v>
      </c>
      <c r="F1003" s="3"/>
      <c r="G1003" s="3"/>
      <c r="H1003" s="3"/>
      <c r="I1003" s="3"/>
      <c r="J1003" s="3"/>
      <c r="K1003" s="3"/>
      <c r="L1003" s="3"/>
      <c r="M1003" s="3"/>
      <c r="N1003" s="3"/>
      <c r="O1003" s="3"/>
      <c r="P1003" s="3"/>
      <c r="Q1003" s="3"/>
      <c r="R1003" s="3"/>
    </row>
    <row r="1004" spans="1:18" x14ac:dyDescent="0.2">
      <c r="A1004" s="168" t="s">
        <v>4557</v>
      </c>
      <c r="B1004" s="175" t="s">
        <v>1524</v>
      </c>
      <c r="C1004" s="169" t="s">
        <v>1525</v>
      </c>
      <c r="D1004" s="163">
        <v>664.5200000000001</v>
      </c>
      <c r="E1004" s="185" t="s">
        <v>4559</v>
      </c>
      <c r="F1004" s="3"/>
      <c r="G1004" s="3"/>
      <c r="H1004" s="3"/>
      <c r="I1004" s="3"/>
      <c r="J1004" s="3"/>
      <c r="K1004" s="3"/>
      <c r="L1004" s="3"/>
      <c r="M1004" s="3"/>
      <c r="N1004" s="3"/>
      <c r="O1004" s="3"/>
      <c r="P1004" s="3"/>
      <c r="Q1004" s="3"/>
      <c r="R1004" s="3"/>
    </row>
    <row r="1005" spans="1:18" x14ac:dyDescent="0.2">
      <c r="A1005" s="168" t="s">
        <v>4557</v>
      </c>
      <c r="B1005" s="174" t="s">
        <v>1510</v>
      </c>
      <c r="C1005" s="169" t="s">
        <v>1511</v>
      </c>
      <c r="D1005" s="163">
        <v>256.78000000000003</v>
      </c>
      <c r="E1005" s="185" t="s">
        <v>4559</v>
      </c>
      <c r="F1005" s="2"/>
      <c r="G1005" s="2"/>
      <c r="H1005" s="2"/>
      <c r="I1005" s="2"/>
      <c r="J1005" s="2"/>
      <c r="K1005" s="2"/>
      <c r="L1005" s="2"/>
      <c r="M1005" s="2"/>
      <c r="N1005" s="2"/>
      <c r="O1005" s="2"/>
      <c r="P1005" s="2"/>
      <c r="Q1005" s="2"/>
      <c r="R1005" s="2"/>
    </row>
    <row r="1006" spans="1:18" x14ac:dyDescent="0.2">
      <c r="A1006" s="168" t="s">
        <v>4557</v>
      </c>
      <c r="B1006" s="174" t="s">
        <v>1512</v>
      </c>
      <c r="C1006" s="169" t="s">
        <v>1513</v>
      </c>
      <c r="D1006" s="180">
        <v>512.08000000000004</v>
      </c>
      <c r="E1006" s="185" t="s">
        <v>4559</v>
      </c>
      <c r="F1006" s="3"/>
      <c r="G1006" s="3"/>
      <c r="H1006" s="3"/>
      <c r="I1006" s="3"/>
      <c r="J1006" s="3"/>
      <c r="K1006" s="3"/>
      <c r="L1006" s="3"/>
      <c r="M1006" s="3"/>
      <c r="N1006" s="3"/>
      <c r="O1006" s="3"/>
      <c r="P1006" s="3"/>
      <c r="Q1006" s="3"/>
      <c r="R1006" s="3"/>
    </row>
    <row r="1007" spans="1:18" x14ac:dyDescent="0.2">
      <c r="A1007" s="168" t="s">
        <v>4557</v>
      </c>
      <c r="B1007" s="174" t="s">
        <v>1546</v>
      </c>
      <c r="C1007" s="169" t="s">
        <v>1547</v>
      </c>
      <c r="D1007" s="163">
        <v>543.16000000000008</v>
      </c>
      <c r="E1007" s="185" t="s">
        <v>4559</v>
      </c>
      <c r="F1007" s="3"/>
      <c r="G1007" s="3"/>
      <c r="H1007" s="3"/>
      <c r="I1007" s="3"/>
      <c r="J1007" s="3"/>
      <c r="K1007" s="3"/>
      <c r="L1007" s="3"/>
      <c r="M1007" s="3"/>
      <c r="N1007" s="3"/>
      <c r="O1007" s="3"/>
      <c r="P1007" s="3"/>
      <c r="Q1007" s="3"/>
      <c r="R1007" s="3"/>
    </row>
    <row r="1008" spans="1:18" x14ac:dyDescent="0.2">
      <c r="A1008" s="168" t="s">
        <v>4557</v>
      </c>
      <c r="B1008" s="174" t="s">
        <v>1548</v>
      </c>
      <c r="C1008" s="169" t="s">
        <v>1549</v>
      </c>
      <c r="D1008" s="163">
        <v>1129.24</v>
      </c>
      <c r="E1008" s="185" t="s">
        <v>4559</v>
      </c>
      <c r="F1008" s="3"/>
      <c r="G1008" s="3"/>
      <c r="H1008" s="3"/>
      <c r="I1008" s="3"/>
      <c r="J1008" s="3"/>
      <c r="K1008" s="3"/>
      <c r="L1008" s="3"/>
      <c r="M1008" s="3"/>
      <c r="N1008" s="3"/>
      <c r="O1008" s="3"/>
      <c r="P1008" s="3"/>
      <c r="Q1008" s="3"/>
      <c r="R1008" s="3"/>
    </row>
    <row r="1009" spans="1:18" x14ac:dyDescent="0.2">
      <c r="A1009" s="168" t="s">
        <v>4557</v>
      </c>
      <c r="B1009" s="175" t="s">
        <v>1526</v>
      </c>
      <c r="C1009" s="169" t="s">
        <v>1527</v>
      </c>
      <c r="D1009" s="163">
        <v>351.5</v>
      </c>
      <c r="E1009" s="185" t="s">
        <v>4559</v>
      </c>
      <c r="F1009" s="3"/>
      <c r="G1009" s="3"/>
      <c r="H1009" s="3"/>
      <c r="I1009" s="3"/>
      <c r="J1009" s="3"/>
      <c r="K1009" s="3"/>
      <c r="L1009" s="3"/>
      <c r="M1009" s="3"/>
      <c r="N1009" s="3"/>
      <c r="O1009" s="3"/>
      <c r="P1009" s="3"/>
      <c r="Q1009" s="3"/>
      <c r="R1009" s="3"/>
    </row>
    <row r="1010" spans="1:18" x14ac:dyDescent="0.2">
      <c r="A1010" s="168" t="s">
        <v>4557</v>
      </c>
      <c r="B1010" s="175" t="s">
        <v>1528</v>
      </c>
      <c r="C1010" s="169" t="s">
        <v>1529</v>
      </c>
      <c r="D1010" s="163">
        <v>664.5200000000001</v>
      </c>
      <c r="E1010" s="185" t="s">
        <v>4559</v>
      </c>
      <c r="F1010" s="3"/>
      <c r="G1010" s="3"/>
      <c r="H1010" s="3"/>
      <c r="I1010" s="3"/>
      <c r="J1010" s="3"/>
      <c r="K1010" s="3"/>
      <c r="L1010" s="3"/>
      <c r="M1010" s="3"/>
      <c r="N1010" s="3"/>
      <c r="O1010" s="3"/>
      <c r="P1010" s="3"/>
      <c r="Q1010" s="3"/>
      <c r="R1010" s="3"/>
    </row>
    <row r="1011" spans="1:18" x14ac:dyDescent="0.2">
      <c r="A1011" s="168" t="s">
        <v>4557</v>
      </c>
      <c r="B1011" s="174" t="s">
        <v>1514</v>
      </c>
      <c r="C1011" s="169" t="s">
        <v>1515</v>
      </c>
      <c r="D1011" s="163">
        <v>256.78000000000003</v>
      </c>
      <c r="E1011" s="185" t="s">
        <v>4559</v>
      </c>
      <c r="F1011" s="3"/>
      <c r="G1011" s="3"/>
      <c r="H1011" s="3"/>
      <c r="I1011" s="3"/>
      <c r="J1011" s="3"/>
      <c r="K1011" s="3"/>
      <c r="L1011" s="3"/>
      <c r="M1011" s="3"/>
      <c r="N1011" s="3"/>
      <c r="O1011" s="3"/>
      <c r="P1011" s="3"/>
      <c r="Q1011" s="3"/>
      <c r="R1011" s="3"/>
    </row>
    <row r="1012" spans="1:18" x14ac:dyDescent="0.2">
      <c r="A1012" s="168" t="s">
        <v>4557</v>
      </c>
      <c r="B1012" s="174" t="s">
        <v>1516</v>
      </c>
      <c r="C1012" s="169" t="s">
        <v>1517</v>
      </c>
      <c r="D1012" s="180">
        <v>512.08000000000004</v>
      </c>
      <c r="E1012" s="185" t="s">
        <v>4559</v>
      </c>
      <c r="F1012" s="3"/>
      <c r="G1012" s="3"/>
      <c r="H1012" s="3"/>
      <c r="I1012" s="3"/>
      <c r="J1012" s="3"/>
      <c r="K1012" s="3"/>
      <c r="L1012" s="3"/>
      <c r="M1012" s="3"/>
      <c r="N1012" s="3"/>
      <c r="O1012" s="3"/>
      <c r="P1012" s="3"/>
      <c r="Q1012" s="3"/>
      <c r="R1012" s="3"/>
    </row>
    <row r="1013" spans="1:18" x14ac:dyDescent="0.2">
      <c r="A1013" s="168" t="s">
        <v>4557</v>
      </c>
      <c r="B1013" s="175" t="s">
        <v>1566</v>
      </c>
      <c r="C1013" s="169" t="s">
        <v>1567</v>
      </c>
      <c r="D1013" s="163">
        <v>543.16000000000008</v>
      </c>
      <c r="E1013" s="185" t="s">
        <v>4559</v>
      </c>
      <c r="F1013" s="3"/>
      <c r="G1013" s="3"/>
      <c r="H1013" s="3"/>
      <c r="I1013" s="3"/>
      <c r="J1013" s="3"/>
      <c r="K1013" s="3"/>
      <c r="L1013" s="3"/>
      <c r="M1013" s="3"/>
      <c r="N1013" s="3"/>
      <c r="O1013" s="3"/>
      <c r="P1013" s="3"/>
      <c r="Q1013" s="3"/>
      <c r="R1013" s="3"/>
    </row>
    <row r="1014" spans="1:18" x14ac:dyDescent="0.2">
      <c r="A1014" s="168" t="s">
        <v>4557</v>
      </c>
      <c r="B1014" s="175" t="s">
        <v>1568</v>
      </c>
      <c r="C1014" s="169" t="s">
        <v>1569</v>
      </c>
      <c r="D1014" s="163">
        <v>1129.24</v>
      </c>
      <c r="E1014" s="185" t="s">
        <v>4559</v>
      </c>
      <c r="F1014" s="3"/>
      <c r="G1014" s="3"/>
      <c r="H1014" s="3"/>
      <c r="I1014" s="3"/>
      <c r="J1014" s="3"/>
      <c r="K1014" s="3"/>
      <c r="L1014" s="3"/>
      <c r="M1014" s="3"/>
      <c r="N1014" s="3"/>
      <c r="O1014" s="3"/>
      <c r="P1014" s="3"/>
      <c r="Q1014" s="3"/>
      <c r="R1014" s="3"/>
    </row>
    <row r="1015" spans="1:18" x14ac:dyDescent="0.2">
      <c r="A1015" s="168" t="s">
        <v>4557</v>
      </c>
      <c r="B1015" s="175" t="s">
        <v>1550</v>
      </c>
      <c r="C1015" s="169" t="s">
        <v>1551</v>
      </c>
      <c r="D1015" s="163">
        <v>543.16000000000008</v>
      </c>
      <c r="E1015" s="185" t="s">
        <v>4559</v>
      </c>
      <c r="F1015" s="3"/>
      <c r="G1015" s="3"/>
      <c r="H1015" s="3"/>
      <c r="I1015" s="3"/>
      <c r="J1015" s="3"/>
      <c r="K1015" s="3"/>
      <c r="L1015" s="3"/>
      <c r="M1015" s="3"/>
      <c r="N1015" s="3"/>
      <c r="O1015" s="3"/>
      <c r="P1015" s="3"/>
      <c r="Q1015" s="3"/>
      <c r="R1015" s="3"/>
    </row>
    <row r="1016" spans="1:18" x14ac:dyDescent="0.2">
      <c r="A1016" s="168" t="s">
        <v>4557</v>
      </c>
      <c r="B1016" s="175" t="s">
        <v>1552</v>
      </c>
      <c r="C1016" s="169" t="s">
        <v>1553</v>
      </c>
      <c r="D1016" s="163">
        <v>1129.24</v>
      </c>
      <c r="E1016" s="185" t="s">
        <v>4559</v>
      </c>
      <c r="F1016" s="3"/>
      <c r="G1016" s="3"/>
      <c r="H1016" s="3"/>
      <c r="I1016" s="3"/>
      <c r="J1016" s="3"/>
      <c r="K1016" s="3"/>
      <c r="L1016" s="3"/>
      <c r="M1016" s="3"/>
      <c r="N1016" s="3"/>
      <c r="O1016" s="3"/>
      <c r="P1016" s="3"/>
      <c r="Q1016" s="3"/>
      <c r="R1016" s="3"/>
    </row>
    <row r="1017" spans="1:18" x14ac:dyDescent="0.2">
      <c r="A1017" s="168" t="s">
        <v>4557</v>
      </c>
      <c r="B1017" s="175" t="s">
        <v>1530</v>
      </c>
      <c r="C1017" s="169" t="s">
        <v>1531</v>
      </c>
      <c r="D1017" s="180">
        <v>351.5</v>
      </c>
      <c r="E1017" s="185" t="s">
        <v>4559</v>
      </c>
      <c r="F1017" s="3"/>
      <c r="G1017" s="3"/>
      <c r="H1017" s="3"/>
      <c r="I1017" s="3"/>
      <c r="J1017" s="3"/>
      <c r="K1017" s="3"/>
      <c r="L1017" s="3"/>
      <c r="M1017" s="3"/>
      <c r="N1017" s="3"/>
      <c r="O1017" s="3"/>
      <c r="P1017" s="3"/>
      <c r="Q1017" s="3"/>
      <c r="R1017" s="3"/>
    </row>
    <row r="1018" spans="1:18" x14ac:dyDescent="0.2">
      <c r="A1018" s="168" t="s">
        <v>4557</v>
      </c>
      <c r="B1018" s="175" t="s">
        <v>1532</v>
      </c>
      <c r="C1018" s="169" t="s">
        <v>1533</v>
      </c>
      <c r="D1018" s="163">
        <v>664.5200000000001</v>
      </c>
      <c r="E1018" s="185" t="s">
        <v>4559</v>
      </c>
      <c r="F1018" s="3"/>
      <c r="G1018" s="3"/>
      <c r="H1018" s="3"/>
      <c r="I1018" s="3"/>
      <c r="J1018" s="3"/>
      <c r="K1018" s="3"/>
      <c r="L1018" s="3"/>
      <c r="M1018" s="3"/>
      <c r="N1018" s="3"/>
      <c r="O1018" s="3"/>
      <c r="P1018" s="3"/>
      <c r="Q1018" s="3"/>
      <c r="R1018" s="3"/>
    </row>
    <row r="1019" spans="1:18" x14ac:dyDescent="0.2">
      <c r="A1019" s="168" t="s">
        <v>4557</v>
      </c>
      <c r="B1019" s="175" t="s">
        <v>1554</v>
      </c>
      <c r="C1019" s="169" t="s">
        <v>1555</v>
      </c>
      <c r="D1019" s="163">
        <v>543.16000000000008</v>
      </c>
      <c r="E1019" s="185" t="s">
        <v>4559</v>
      </c>
      <c r="F1019" s="3"/>
      <c r="G1019" s="3"/>
      <c r="H1019" s="3"/>
      <c r="I1019" s="3"/>
      <c r="J1019" s="3"/>
      <c r="K1019" s="3"/>
      <c r="L1019" s="3"/>
      <c r="M1019" s="3"/>
      <c r="N1019" s="3"/>
      <c r="O1019" s="3"/>
      <c r="P1019" s="3"/>
      <c r="Q1019" s="3"/>
      <c r="R1019" s="3"/>
    </row>
    <row r="1020" spans="1:18" x14ac:dyDescent="0.2">
      <c r="A1020" s="168" t="s">
        <v>4557</v>
      </c>
      <c r="B1020" s="175" t="s">
        <v>1556</v>
      </c>
      <c r="C1020" s="169" t="s">
        <v>1557</v>
      </c>
      <c r="D1020" s="163">
        <v>1129.24</v>
      </c>
      <c r="E1020" s="185" t="s">
        <v>4559</v>
      </c>
      <c r="F1020" s="3"/>
      <c r="G1020" s="3"/>
      <c r="H1020" s="3"/>
      <c r="I1020" s="3"/>
      <c r="J1020" s="3"/>
      <c r="K1020" s="3"/>
      <c r="L1020" s="3"/>
      <c r="M1020" s="3"/>
      <c r="N1020" s="3"/>
      <c r="O1020" s="3"/>
      <c r="P1020" s="3"/>
      <c r="Q1020" s="3"/>
      <c r="R1020" s="3"/>
    </row>
    <row r="1021" spans="1:18" x14ac:dyDescent="0.2">
      <c r="A1021" s="168" t="s">
        <v>4557</v>
      </c>
      <c r="B1021" s="175" t="s">
        <v>1534</v>
      </c>
      <c r="C1021" s="169" t="s">
        <v>1535</v>
      </c>
      <c r="D1021" s="180">
        <v>351.5</v>
      </c>
      <c r="E1021" s="185" t="s">
        <v>4559</v>
      </c>
      <c r="F1021" s="3"/>
      <c r="G1021" s="3"/>
      <c r="H1021" s="3"/>
      <c r="I1021" s="3"/>
      <c r="J1021" s="3"/>
      <c r="K1021" s="3"/>
      <c r="L1021" s="3"/>
      <c r="M1021" s="3"/>
      <c r="N1021" s="3"/>
      <c r="O1021" s="3"/>
      <c r="P1021" s="3"/>
      <c r="Q1021" s="3"/>
      <c r="R1021" s="3"/>
    </row>
    <row r="1022" spans="1:18" x14ac:dyDescent="0.2">
      <c r="A1022" s="168" t="s">
        <v>4557</v>
      </c>
      <c r="B1022" s="175" t="s">
        <v>1536</v>
      </c>
      <c r="C1022" s="169" t="s">
        <v>1537</v>
      </c>
      <c r="D1022" s="163">
        <v>664.5200000000001</v>
      </c>
      <c r="E1022" s="185" t="s">
        <v>4559</v>
      </c>
      <c r="F1022" s="3"/>
      <c r="G1022" s="3"/>
      <c r="H1022" s="3"/>
      <c r="I1022" s="3"/>
      <c r="J1022" s="3"/>
      <c r="K1022" s="3"/>
      <c r="L1022" s="3"/>
      <c r="M1022" s="3"/>
      <c r="N1022" s="3"/>
      <c r="O1022" s="3"/>
      <c r="P1022" s="3"/>
      <c r="Q1022" s="3"/>
      <c r="R1022" s="3"/>
    </row>
    <row r="1023" spans="1:18" x14ac:dyDescent="0.2">
      <c r="A1023" s="168" t="s">
        <v>4557</v>
      </c>
      <c r="B1023" s="174" t="s">
        <v>1518</v>
      </c>
      <c r="C1023" s="169" t="s">
        <v>1519</v>
      </c>
      <c r="D1023" s="163">
        <v>256.78000000000003</v>
      </c>
      <c r="E1023" s="185" t="s">
        <v>4559</v>
      </c>
      <c r="F1023" s="3"/>
      <c r="G1023" s="3"/>
      <c r="H1023" s="3"/>
      <c r="I1023" s="3"/>
      <c r="J1023" s="3"/>
      <c r="K1023" s="3"/>
      <c r="L1023" s="3"/>
      <c r="M1023" s="3"/>
      <c r="N1023" s="3"/>
      <c r="O1023" s="3"/>
      <c r="P1023" s="3"/>
      <c r="Q1023" s="3"/>
      <c r="R1023" s="3"/>
    </row>
    <row r="1024" spans="1:18" x14ac:dyDescent="0.2">
      <c r="A1024" s="168" t="s">
        <v>4557</v>
      </c>
      <c r="B1024" s="174" t="s">
        <v>1520</v>
      </c>
      <c r="C1024" s="169" t="s">
        <v>1521</v>
      </c>
      <c r="D1024" s="180">
        <v>351.5</v>
      </c>
      <c r="E1024" s="185" t="s">
        <v>4559</v>
      </c>
      <c r="F1024" s="3"/>
      <c r="G1024" s="3"/>
      <c r="H1024" s="3"/>
      <c r="I1024" s="3"/>
      <c r="J1024" s="3"/>
      <c r="K1024" s="3"/>
      <c r="L1024" s="3"/>
      <c r="M1024" s="3"/>
      <c r="N1024" s="3"/>
      <c r="O1024" s="3"/>
      <c r="P1024" s="3"/>
      <c r="Q1024" s="3"/>
      <c r="R1024" s="3"/>
    </row>
    <row r="1025" spans="1:18" x14ac:dyDescent="0.2">
      <c r="A1025" s="168" t="s">
        <v>4557</v>
      </c>
      <c r="B1025" s="175" t="s">
        <v>1538</v>
      </c>
      <c r="C1025" s="169" t="s">
        <v>1539</v>
      </c>
      <c r="D1025" s="180">
        <v>351.5</v>
      </c>
      <c r="E1025" s="185" t="s">
        <v>4559</v>
      </c>
      <c r="F1025" s="3"/>
      <c r="G1025" s="3"/>
      <c r="H1025" s="3"/>
      <c r="I1025" s="3"/>
      <c r="J1025" s="3"/>
      <c r="K1025" s="3"/>
      <c r="L1025" s="3"/>
      <c r="M1025" s="3"/>
      <c r="N1025" s="3"/>
      <c r="O1025" s="3"/>
      <c r="P1025" s="3"/>
      <c r="Q1025" s="3"/>
      <c r="R1025" s="3"/>
    </row>
    <row r="1026" spans="1:18" x14ac:dyDescent="0.2">
      <c r="A1026" s="168" t="s">
        <v>4557</v>
      </c>
      <c r="B1026" s="175" t="s">
        <v>1540</v>
      </c>
      <c r="C1026" s="169" t="s">
        <v>1541</v>
      </c>
      <c r="D1026" s="163">
        <v>664.5200000000001</v>
      </c>
      <c r="E1026" s="185" t="s">
        <v>4559</v>
      </c>
      <c r="F1026" s="3"/>
      <c r="G1026" s="3"/>
      <c r="H1026" s="3"/>
      <c r="I1026" s="3"/>
      <c r="J1026" s="3"/>
      <c r="K1026" s="3"/>
      <c r="L1026" s="3"/>
      <c r="M1026" s="3"/>
      <c r="N1026" s="3"/>
      <c r="O1026" s="3"/>
      <c r="P1026" s="3"/>
      <c r="Q1026" s="3"/>
      <c r="R1026" s="3"/>
    </row>
    <row r="1027" spans="1:18" x14ac:dyDescent="0.2">
      <c r="A1027" s="168" t="s">
        <v>4557</v>
      </c>
      <c r="B1027" s="175" t="s">
        <v>1558</v>
      </c>
      <c r="C1027" s="169" t="s">
        <v>1559</v>
      </c>
      <c r="D1027" s="163">
        <v>543.16000000000008</v>
      </c>
      <c r="E1027" s="185" t="s">
        <v>4559</v>
      </c>
      <c r="F1027" s="6"/>
      <c r="G1027" s="6"/>
      <c r="H1027" s="6"/>
      <c r="I1027" s="6"/>
      <c r="J1027" s="6"/>
      <c r="K1027" s="6"/>
      <c r="L1027" s="6"/>
      <c r="M1027" s="6"/>
      <c r="N1027" s="6"/>
      <c r="O1027" s="6"/>
      <c r="P1027" s="6"/>
      <c r="Q1027" s="6"/>
      <c r="R1027" s="6"/>
    </row>
    <row r="1028" spans="1:18" x14ac:dyDescent="0.2">
      <c r="A1028" s="168" t="s">
        <v>4557</v>
      </c>
      <c r="B1028" s="175" t="s">
        <v>1560</v>
      </c>
      <c r="C1028" s="169" t="s">
        <v>1561</v>
      </c>
      <c r="D1028" s="163">
        <v>1129.24</v>
      </c>
      <c r="E1028" s="185" t="s">
        <v>4559</v>
      </c>
      <c r="F1028" s="3"/>
      <c r="G1028" s="3"/>
      <c r="H1028" s="3"/>
      <c r="I1028" s="3"/>
      <c r="J1028" s="3"/>
      <c r="K1028" s="3"/>
      <c r="L1028" s="3"/>
      <c r="M1028" s="3"/>
      <c r="N1028" s="3"/>
      <c r="O1028" s="3"/>
      <c r="P1028" s="3"/>
      <c r="Q1028" s="3"/>
      <c r="R1028" s="3"/>
    </row>
    <row r="1029" spans="1:18" x14ac:dyDescent="0.2">
      <c r="A1029" s="168" t="s">
        <v>4557</v>
      </c>
      <c r="B1029" s="174" t="s">
        <v>693</v>
      </c>
      <c r="C1029" s="169" t="s">
        <v>694</v>
      </c>
      <c r="D1029" s="163">
        <v>485.44000000000011</v>
      </c>
      <c r="E1029" s="185" t="s">
        <v>4559</v>
      </c>
      <c r="F1029" s="3"/>
      <c r="G1029" s="3"/>
      <c r="H1029" s="3"/>
      <c r="I1029" s="3"/>
      <c r="J1029" s="3"/>
      <c r="K1029" s="3"/>
      <c r="L1029" s="3"/>
      <c r="M1029" s="3"/>
      <c r="N1029" s="3"/>
      <c r="O1029" s="3"/>
      <c r="P1029" s="3"/>
      <c r="Q1029" s="3"/>
      <c r="R1029" s="3"/>
    </row>
    <row r="1030" spans="1:18" x14ac:dyDescent="0.2">
      <c r="A1030" s="168" t="s">
        <v>4557</v>
      </c>
      <c r="B1030" s="174" t="s">
        <v>695</v>
      </c>
      <c r="C1030" s="169" t="s">
        <v>696</v>
      </c>
      <c r="D1030" s="180">
        <v>485.44000000000011</v>
      </c>
      <c r="E1030" s="185" t="s">
        <v>4559</v>
      </c>
      <c r="F1030" s="3"/>
      <c r="G1030" s="3"/>
      <c r="H1030" s="3"/>
      <c r="I1030" s="3"/>
      <c r="J1030" s="3"/>
      <c r="K1030" s="3"/>
      <c r="L1030" s="3"/>
      <c r="M1030" s="3"/>
      <c r="N1030" s="3"/>
      <c r="O1030" s="3"/>
      <c r="P1030" s="3"/>
      <c r="Q1030" s="3"/>
      <c r="R1030" s="3"/>
    </row>
    <row r="1031" spans="1:18" x14ac:dyDescent="0.2">
      <c r="A1031" s="168" t="s">
        <v>4557</v>
      </c>
      <c r="B1031" s="174" t="s">
        <v>697</v>
      </c>
      <c r="C1031" s="169" t="s">
        <v>698</v>
      </c>
      <c r="D1031" s="163">
        <v>485.44000000000011</v>
      </c>
      <c r="E1031" s="185" t="s">
        <v>4559</v>
      </c>
      <c r="F1031" s="3"/>
      <c r="G1031" s="3"/>
      <c r="H1031" s="3"/>
      <c r="I1031" s="3"/>
      <c r="J1031" s="3"/>
      <c r="K1031" s="3"/>
      <c r="L1031" s="3"/>
      <c r="M1031" s="3"/>
      <c r="N1031" s="3"/>
      <c r="O1031" s="3"/>
      <c r="P1031" s="3"/>
      <c r="Q1031" s="3"/>
      <c r="R1031" s="3"/>
    </row>
    <row r="1032" spans="1:18" x14ac:dyDescent="0.2">
      <c r="A1032" s="168" t="s">
        <v>4557</v>
      </c>
      <c r="B1032" s="174" t="s">
        <v>699</v>
      </c>
      <c r="C1032" s="169" t="s">
        <v>700</v>
      </c>
      <c r="D1032" s="180">
        <v>485.44000000000011</v>
      </c>
      <c r="E1032" s="185" t="s">
        <v>4559</v>
      </c>
      <c r="F1032" s="3"/>
      <c r="G1032" s="3"/>
      <c r="H1032" s="3"/>
      <c r="I1032" s="3"/>
      <c r="J1032" s="3"/>
      <c r="K1032" s="3"/>
      <c r="L1032" s="3"/>
      <c r="M1032" s="3"/>
      <c r="N1032" s="3"/>
      <c r="O1032" s="3"/>
      <c r="P1032" s="3"/>
      <c r="Q1032" s="3"/>
      <c r="R1032" s="3"/>
    </row>
    <row r="1033" spans="1:18" x14ac:dyDescent="0.2">
      <c r="A1033" s="168" t="s">
        <v>4557</v>
      </c>
      <c r="B1033" s="174" t="s">
        <v>701</v>
      </c>
      <c r="C1033" s="169" t="s">
        <v>702</v>
      </c>
      <c r="D1033" s="180">
        <v>485.44000000000011</v>
      </c>
      <c r="E1033" s="185" t="s">
        <v>4559</v>
      </c>
      <c r="F1033" s="3"/>
      <c r="G1033" s="3"/>
      <c r="H1033" s="3"/>
      <c r="I1033" s="3"/>
      <c r="J1033" s="3"/>
      <c r="K1033" s="3"/>
      <c r="L1033" s="3"/>
      <c r="M1033" s="3"/>
      <c r="N1033" s="3"/>
      <c r="O1033" s="3"/>
      <c r="P1033" s="3"/>
      <c r="Q1033" s="3"/>
      <c r="R1033" s="3"/>
    </row>
    <row r="1034" spans="1:18" x14ac:dyDescent="0.2">
      <c r="A1034" s="168" t="s">
        <v>4557</v>
      </c>
      <c r="B1034" s="174" t="s">
        <v>703</v>
      </c>
      <c r="C1034" s="169" t="s">
        <v>704</v>
      </c>
      <c r="D1034" s="163">
        <v>167.82000000000002</v>
      </c>
      <c r="E1034" s="185" t="s">
        <v>4559</v>
      </c>
      <c r="F1034" s="3"/>
      <c r="G1034" s="3"/>
      <c r="H1034" s="3"/>
      <c r="I1034" s="3"/>
      <c r="J1034" s="3"/>
      <c r="K1034" s="3"/>
      <c r="L1034" s="3"/>
      <c r="M1034" s="3"/>
      <c r="N1034" s="3"/>
      <c r="O1034" s="3"/>
      <c r="P1034" s="3"/>
      <c r="Q1034" s="3"/>
      <c r="R1034" s="3"/>
    </row>
    <row r="1035" spans="1:18" x14ac:dyDescent="0.2">
      <c r="A1035" s="168" t="s">
        <v>4557</v>
      </c>
      <c r="B1035" s="174" t="s">
        <v>705</v>
      </c>
      <c r="C1035" s="169" t="s">
        <v>706</v>
      </c>
      <c r="D1035" s="163">
        <v>485.44000000000011</v>
      </c>
      <c r="E1035" s="185" t="s">
        <v>4559</v>
      </c>
      <c r="F1035" s="3"/>
      <c r="G1035" s="3"/>
      <c r="H1035" s="3"/>
      <c r="I1035" s="3"/>
      <c r="J1035" s="3"/>
      <c r="K1035" s="3"/>
      <c r="L1035" s="3"/>
      <c r="M1035" s="3"/>
      <c r="N1035" s="3"/>
      <c r="O1035" s="3"/>
      <c r="P1035" s="3"/>
      <c r="Q1035" s="3"/>
      <c r="R1035" s="3"/>
    </row>
    <row r="1036" spans="1:18" x14ac:dyDescent="0.2">
      <c r="A1036" s="168" t="s">
        <v>4557</v>
      </c>
      <c r="B1036" s="174" t="s">
        <v>707</v>
      </c>
      <c r="C1036" s="169" t="s">
        <v>708</v>
      </c>
      <c r="D1036" s="163">
        <v>485.44000000000011</v>
      </c>
      <c r="E1036" s="185" t="s">
        <v>4559</v>
      </c>
      <c r="F1036" s="3"/>
      <c r="G1036" s="3"/>
      <c r="H1036" s="3"/>
      <c r="I1036" s="3"/>
      <c r="J1036" s="3"/>
      <c r="K1036" s="3"/>
      <c r="L1036" s="3"/>
      <c r="M1036" s="3"/>
      <c r="N1036" s="3"/>
      <c r="O1036" s="3"/>
      <c r="P1036" s="3"/>
      <c r="Q1036" s="3"/>
      <c r="R1036" s="3"/>
    </row>
    <row r="1037" spans="1:18" x14ac:dyDescent="0.2">
      <c r="A1037" s="168" t="s">
        <v>4557</v>
      </c>
      <c r="B1037" s="174" t="s">
        <v>709</v>
      </c>
      <c r="C1037" s="169" t="s">
        <v>710</v>
      </c>
      <c r="D1037" s="180">
        <v>485.44000000000011</v>
      </c>
      <c r="E1037" s="185" t="s">
        <v>4559</v>
      </c>
      <c r="F1037" s="3"/>
      <c r="G1037" s="3"/>
      <c r="H1037" s="3"/>
      <c r="I1037" s="3"/>
      <c r="J1037" s="3"/>
      <c r="K1037" s="3"/>
      <c r="L1037" s="3"/>
      <c r="M1037" s="3"/>
      <c r="N1037" s="3"/>
      <c r="O1037" s="3"/>
      <c r="P1037" s="3"/>
      <c r="Q1037" s="3"/>
      <c r="R1037" s="3"/>
    </row>
    <row r="1038" spans="1:18" x14ac:dyDescent="0.2">
      <c r="A1038" s="168" t="s">
        <v>4557</v>
      </c>
      <c r="B1038" s="174" t="s">
        <v>711</v>
      </c>
      <c r="C1038" s="169" t="s">
        <v>712</v>
      </c>
      <c r="D1038" s="180">
        <v>485.44000000000011</v>
      </c>
      <c r="E1038" s="185" t="s">
        <v>4559</v>
      </c>
      <c r="F1038" s="3"/>
      <c r="G1038" s="3"/>
      <c r="H1038" s="3"/>
      <c r="I1038" s="3"/>
      <c r="J1038" s="3"/>
      <c r="K1038" s="3"/>
      <c r="L1038" s="3"/>
      <c r="M1038" s="3"/>
      <c r="N1038" s="3"/>
      <c r="O1038" s="3"/>
      <c r="P1038" s="3"/>
      <c r="Q1038" s="3"/>
      <c r="R1038" s="3"/>
    </row>
    <row r="1039" spans="1:18" x14ac:dyDescent="0.2">
      <c r="A1039" s="168" t="s">
        <v>4557</v>
      </c>
      <c r="B1039" s="174" t="s">
        <v>713</v>
      </c>
      <c r="C1039" s="169" t="s">
        <v>714</v>
      </c>
      <c r="D1039" s="180">
        <v>485.44000000000011</v>
      </c>
      <c r="E1039" s="185" t="s">
        <v>4559</v>
      </c>
      <c r="F1039" s="3"/>
      <c r="G1039" s="3"/>
      <c r="H1039" s="3"/>
      <c r="I1039" s="3"/>
      <c r="J1039" s="3"/>
      <c r="K1039" s="3"/>
      <c r="L1039" s="3"/>
      <c r="M1039" s="3"/>
      <c r="N1039" s="3"/>
      <c r="O1039" s="3"/>
      <c r="P1039" s="3"/>
      <c r="Q1039" s="3"/>
      <c r="R1039" s="3"/>
    </row>
    <row r="1040" spans="1:18" x14ac:dyDescent="0.2">
      <c r="A1040" s="168" t="s">
        <v>4557</v>
      </c>
      <c r="B1040" s="174" t="s">
        <v>715</v>
      </c>
      <c r="C1040" s="169" t="s">
        <v>716</v>
      </c>
      <c r="D1040" s="180">
        <v>485.44000000000011</v>
      </c>
      <c r="E1040" s="185" t="s">
        <v>4559</v>
      </c>
      <c r="F1040" s="3"/>
      <c r="G1040" s="3"/>
      <c r="H1040" s="3"/>
      <c r="I1040" s="3"/>
      <c r="J1040" s="3"/>
      <c r="K1040" s="3"/>
      <c r="L1040" s="3"/>
      <c r="M1040" s="3"/>
      <c r="N1040" s="3"/>
      <c r="O1040" s="3"/>
      <c r="P1040" s="3"/>
      <c r="Q1040" s="3"/>
      <c r="R1040" s="3"/>
    </row>
    <row r="1041" spans="1:18" x14ac:dyDescent="0.2">
      <c r="A1041" s="168" t="s">
        <v>4557</v>
      </c>
      <c r="B1041" s="174" t="s">
        <v>717</v>
      </c>
      <c r="C1041" s="169" t="s">
        <v>718</v>
      </c>
      <c r="D1041" s="180">
        <v>485.44000000000011</v>
      </c>
      <c r="E1041" s="185" t="s">
        <v>4559</v>
      </c>
      <c r="F1041" s="3"/>
      <c r="G1041" s="3"/>
      <c r="H1041" s="3"/>
      <c r="I1041" s="3"/>
      <c r="J1041" s="3"/>
      <c r="K1041" s="3"/>
      <c r="L1041" s="3"/>
      <c r="M1041" s="3"/>
      <c r="N1041" s="3"/>
      <c r="O1041" s="3"/>
      <c r="P1041" s="3"/>
      <c r="Q1041" s="3"/>
      <c r="R1041" s="3"/>
    </row>
    <row r="1042" spans="1:18" x14ac:dyDescent="0.2">
      <c r="A1042" s="168" t="s">
        <v>4557</v>
      </c>
      <c r="B1042" s="174" t="s">
        <v>719</v>
      </c>
      <c r="C1042" s="169" t="s">
        <v>720</v>
      </c>
      <c r="D1042" s="180">
        <v>485.44000000000011</v>
      </c>
      <c r="E1042" s="185" t="s">
        <v>4559</v>
      </c>
      <c r="F1042" s="3"/>
      <c r="G1042" s="3"/>
      <c r="H1042" s="3"/>
      <c r="I1042" s="3"/>
      <c r="J1042" s="3"/>
      <c r="K1042" s="3"/>
      <c r="L1042" s="3"/>
      <c r="M1042" s="3"/>
      <c r="N1042" s="3"/>
      <c r="O1042" s="3"/>
      <c r="P1042" s="3"/>
      <c r="Q1042" s="3"/>
      <c r="R1042" s="3"/>
    </row>
    <row r="1043" spans="1:18" x14ac:dyDescent="0.2">
      <c r="A1043" s="168" t="s">
        <v>4557</v>
      </c>
      <c r="B1043" s="174" t="s">
        <v>721</v>
      </c>
      <c r="C1043" s="169" t="s">
        <v>722</v>
      </c>
      <c r="D1043" s="180">
        <v>485.44000000000011</v>
      </c>
      <c r="E1043" s="185" t="s">
        <v>4559</v>
      </c>
      <c r="F1043" s="3"/>
      <c r="G1043" s="3"/>
      <c r="H1043" s="3"/>
      <c r="I1043" s="3"/>
      <c r="J1043" s="3"/>
      <c r="K1043" s="3"/>
      <c r="L1043" s="3"/>
      <c r="M1043" s="3"/>
      <c r="N1043" s="3"/>
      <c r="O1043" s="3"/>
      <c r="P1043" s="3"/>
      <c r="Q1043" s="3"/>
      <c r="R1043" s="3"/>
    </row>
    <row r="1044" spans="1:18" x14ac:dyDescent="0.2">
      <c r="A1044" s="168" t="s">
        <v>4557</v>
      </c>
      <c r="B1044" s="174" t="s">
        <v>723</v>
      </c>
      <c r="C1044" s="169" t="s">
        <v>724</v>
      </c>
      <c r="D1044" s="180">
        <v>485.44000000000011</v>
      </c>
      <c r="E1044" s="185" t="s">
        <v>4559</v>
      </c>
      <c r="F1044" s="3"/>
      <c r="G1044" s="3"/>
      <c r="H1044" s="3"/>
      <c r="I1044" s="3"/>
      <c r="J1044" s="3"/>
      <c r="K1044" s="3"/>
      <c r="L1044" s="3"/>
      <c r="M1044" s="3"/>
      <c r="N1044" s="3"/>
      <c r="O1044" s="3"/>
      <c r="P1044" s="3"/>
      <c r="Q1044" s="3"/>
      <c r="R1044" s="3"/>
    </row>
    <row r="1045" spans="1:18" x14ac:dyDescent="0.2">
      <c r="A1045" s="168" t="s">
        <v>4557</v>
      </c>
      <c r="B1045" s="174" t="s">
        <v>725</v>
      </c>
      <c r="C1045" s="169" t="s">
        <v>726</v>
      </c>
      <c r="D1045" s="180">
        <v>485.44000000000011</v>
      </c>
      <c r="E1045" s="185" t="s">
        <v>4559</v>
      </c>
      <c r="F1045" s="3"/>
      <c r="G1045" s="3"/>
      <c r="H1045" s="3"/>
      <c r="I1045" s="3"/>
      <c r="J1045" s="3"/>
      <c r="K1045" s="3"/>
      <c r="L1045" s="3"/>
      <c r="M1045" s="3"/>
      <c r="N1045" s="3"/>
      <c r="O1045" s="3"/>
      <c r="P1045" s="3"/>
      <c r="Q1045" s="3"/>
      <c r="R1045" s="3"/>
    </row>
    <row r="1046" spans="1:18" x14ac:dyDescent="0.2">
      <c r="A1046" s="168" t="s">
        <v>4557</v>
      </c>
      <c r="B1046" s="174" t="s">
        <v>727</v>
      </c>
      <c r="C1046" s="169" t="s">
        <v>728</v>
      </c>
      <c r="D1046" s="180">
        <v>485.44000000000011</v>
      </c>
      <c r="E1046" s="185" t="s">
        <v>4559</v>
      </c>
      <c r="F1046" s="3"/>
      <c r="G1046" s="3"/>
      <c r="H1046" s="3"/>
      <c r="I1046" s="3"/>
      <c r="J1046" s="3"/>
      <c r="K1046" s="3"/>
      <c r="L1046" s="3"/>
      <c r="M1046" s="3"/>
      <c r="N1046" s="3"/>
      <c r="O1046" s="3"/>
      <c r="P1046" s="3"/>
      <c r="Q1046" s="3"/>
      <c r="R1046" s="3"/>
    </row>
    <row r="1047" spans="1:18" x14ac:dyDescent="0.2">
      <c r="A1047" s="168" t="s">
        <v>4557</v>
      </c>
      <c r="B1047" s="174" t="s">
        <v>729</v>
      </c>
      <c r="C1047" s="169" t="s">
        <v>730</v>
      </c>
      <c r="D1047" s="180">
        <v>485.44000000000011</v>
      </c>
      <c r="E1047" s="185" t="s">
        <v>4559</v>
      </c>
      <c r="F1047" s="3"/>
      <c r="G1047" s="3"/>
      <c r="H1047" s="3"/>
      <c r="I1047" s="3"/>
      <c r="J1047" s="3"/>
      <c r="K1047" s="3"/>
      <c r="L1047" s="3"/>
      <c r="M1047" s="3"/>
      <c r="N1047" s="3"/>
      <c r="O1047" s="3"/>
      <c r="P1047" s="3"/>
      <c r="Q1047" s="3"/>
      <c r="R1047" s="3"/>
    </row>
    <row r="1048" spans="1:18" x14ac:dyDescent="0.2">
      <c r="A1048" s="168" t="s">
        <v>4557</v>
      </c>
      <c r="B1048" s="174" t="s">
        <v>731</v>
      </c>
      <c r="C1048" s="169" t="s">
        <v>732</v>
      </c>
      <c r="D1048" s="180">
        <v>485.44000000000011</v>
      </c>
      <c r="E1048" s="185" t="s">
        <v>4559</v>
      </c>
      <c r="F1048" s="3"/>
      <c r="G1048" s="3"/>
      <c r="H1048" s="3"/>
      <c r="I1048" s="3"/>
      <c r="J1048" s="3"/>
      <c r="K1048" s="3"/>
      <c r="L1048" s="3"/>
      <c r="M1048" s="3"/>
      <c r="N1048" s="3"/>
      <c r="O1048" s="3"/>
      <c r="P1048" s="3"/>
      <c r="Q1048" s="3"/>
      <c r="R1048" s="3"/>
    </row>
    <row r="1049" spans="1:18" x14ac:dyDescent="0.2">
      <c r="A1049" s="168" t="s">
        <v>4557</v>
      </c>
      <c r="B1049" s="174" t="s">
        <v>733</v>
      </c>
      <c r="C1049" s="169" t="s">
        <v>734</v>
      </c>
      <c r="D1049" s="180">
        <v>485.44000000000011</v>
      </c>
      <c r="E1049" s="185" t="s">
        <v>4559</v>
      </c>
      <c r="F1049" s="3"/>
      <c r="G1049" s="3"/>
      <c r="H1049" s="3"/>
      <c r="I1049" s="3"/>
      <c r="J1049" s="3"/>
      <c r="K1049" s="3"/>
      <c r="L1049" s="3"/>
      <c r="M1049" s="3"/>
      <c r="N1049" s="3"/>
      <c r="O1049" s="3"/>
      <c r="P1049" s="3"/>
      <c r="Q1049" s="3"/>
      <c r="R1049" s="3"/>
    </row>
    <row r="1050" spans="1:18" x14ac:dyDescent="0.2">
      <c r="A1050" s="168" t="s">
        <v>4557</v>
      </c>
      <c r="B1050" s="174" t="s">
        <v>735</v>
      </c>
      <c r="C1050" s="169" t="s">
        <v>736</v>
      </c>
      <c r="D1050" s="163">
        <v>167.82000000000002</v>
      </c>
      <c r="E1050" s="185" t="s">
        <v>4559</v>
      </c>
      <c r="F1050" s="3"/>
      <c r="G1050" s="3"/>
      <c r="H1050" s="3"/>
      <c r="I1050" s="3"/>
      <c r="J1050" s="3"/>
      <c r="K1050" s="3"/>
      <c r="L1050" s="3"/>
      <c r="M1050" s="3"/>
      <c r="N1050" s="3"/>
      <c r="O1050" s="3"/>
      <c r="P1050" s="3"/>
      <c r="Q1050" s="3"/>
      <c r="R1050" s="3"/>
    </row>
    <row r="1051" spans="1:18" x14ac:dyDescent="0.2">
      <c r="A1051" s="168" t="s">
        <v>4557</v>
      </c>
      <c r="B1051" s="174" t="s">
        <v>737</v>
      </c>
      <c r="C1051" s="169" t="s">
        <v>738</v>
      </c>
      <c r="D1051" s="163">
        <v>167.82000000000002</v>
      </c>
      <c r="E1051" s="185" t="s">
        <v>4559</v>
      </c>
      <c r="F1051" s="3"/>
      <c r="G1051" s="3"/>
      <c r="H1051" s="3"/>
      <c r="I1051" s="3"/>
      <c r="J1051" s="3"/>
      <c r="K1051" s="3"/>
      <c r="L1051" s="3"/>
      <c r="M1051" s="3"/>
      <c r="N1051" s="3"/>
      <c r="O1051" s="3"/>
      <c r="P1051" s="3"/>
      <c r="Q1051" s="3"/>
      <c r="R1051" s="3"/>
    </row>
    <row r="1052" spans="1:18" x14ac:dyDescent="0.2">
      <c r="A1052" s="168" t="s">
        <v>4557</v>
      </c>
      <c r="B1052" s="174" t="s">
        <v>739</v>
      </c>
      <c r="C1052" s="169" t="s">
        <v>740</v>
      </c>
      <c r="D1052" s="163">
        <v>167.82000000000002</v>
      </c>
      <c r="E1052" s="185" t="s">
        <v>4559</v>
      </c>
      <c r="F1052" s="3"/>
      <c r="G1052" s="3"/>
      <c r="H1052" s="3"/>
      <c r="I1052" s="3"/>
      <c r="J1052" s="3"/>
      <c r="K1052" s="3"/>
      <c r="L1052" s="3"/>
      <c r="M1052" s="3"/>
      <c r="N1052" s="3"/>
      <c r="O1052" s="3"/>
      <c r="P1052" s="3"/>
      <c r="Q1052" s="3"/>
      <c r="R1052" s="3"/>
    </row>
    <row r="1053" spans="1:18" x14ac:dyDescent="0.2">
      <c r="A1053" s="168" t="s">
        <v>4557</v>
      </c>
      <c r="B1053" s="168" t="s">
        <v>1101</v>
      </c>
      <c r="C1053" s="169" t="s">
        <v>1102</v>
      </c>
      <c r="D1053" s="163">
        <v>414.40000000000003</v>
      </c>
      <c r="E1053" s="185" t="s">
        <v>4559</v>
      </c>
      <c r="F1053" s="3"/>
      <c r="G1053" s="3"/>
      <c r="H1053" s="3"/>
      <c r="I1053" s="3"/>
      <c r="J1053" s="3"/>
      <c r="K1053" s="3"/>
      <c r="L1053" s="3"/>
      <c r="M1053" s="3"/>
      <c r="N1053" s="3"/>
      <c r="O1053" s="3"/>
      <c r="P1053" s="3"/>
      <c r="Q1053" s="3"/>
      <c r="R1053" s="3"/>
    </row>
    <row r="1054" spans="1:18" x14ac:dyDescent="0.2">
      <c r="A1054" s="168" t="s">
        <v>4557</v>
      </c>
      <c r="B1054" s="168" t="s">
        <v>1073</v>
      </c>
      <c r="C1054" s="169" t="s">
        <v>1074</v>
      </c>
      <c r="D1054" s="163">
        <v>135.26</v>
      </c>
      <c r="E1054" s="185" t="s">
        <v>4559</v>
      </c>
      <c r="F1054" s="3"/>
      <c r="G1054" s="3"/>
      <c r="H1054" s="3"/>
      <c r="I1054" s="3"/>
      <c r="J1054" s="3"/>
      <c r="K1054" s="3"/>
      <c r="L1054" s="3"/>
      <c r="M1054" s="3"/>
      <c r="N1054" s="3"/>
      <c r="O1054" s="3"/>
      <c r="P1054" s="3"/>
      <c r="Q1054" s="3"/>
      <c r="R1054" s="3"/>
    </row>
    <row r="1055" spans="1:18" x14ac:dyDescent="0.2">
      <c r="A1055" s="168" t="s">
        <v>4557</v>
      </c>
      <c r="B1055" s="168" t="s">
        <v>1111</v>
      </c>
      <c r="C1055" s="169" t="s">
        <v>1112</v>
      </c>
      <c r="D1055" s="163">
        <v>295.26</v>
      </c>
      <c r="E1055" s="185" t="s">
        <v>4559</v>
      </c>
      <c r="F1055" s="3"/>
      <c r="G1055" s="3"/>
      <c r="H1055" s="3"/>
      <c r="I1055" s="3"/>
      <c r="J1055" s="3"/>
      <c r="K1055" s="3"/>
      <c r="L1055" s="3"/>
      <c r="M1055" s="3"/>
      <c r="N1055" s="3"/>
      <c r="O1055" s="3"/>
      <c r="P1055" s="3"/>
      <c r="Q1055" s="3"/>
      <c r="R1055" s="3"/>
    </row>
    <row r="1056" spans="1:18" x14ac:dyDescent="0.2">
      <c r="A1056" s="168" t="s">
        <v>4557</v>
      </c>
      <c r="B1056" s="168" t="s">
        <v>1107</v>
      </c>
      <c r="C1056" s="169" t="s">
        <v>1108</v>
      </c>
      <c r="D1056" s="180">
        <v>345.58000000000004</v>
      </c>
      <c r="E1056" s="185" t="s">
        <v>4559</v>
      </c>
      <c r="F1056" s="3"/>
      <c r="G1056" s="3"/>
      <c r="H1056" s="3"/>
      <c r="I1056" s="3"/>
      <c r="J1056" s="3"/>
      <c r="K1056" s="3"/>
      <c r="L1056" s="3"/>
      <c r="M1056" s="3"/>
      <c r="N1056" s="3"/>
      <c r="O1056" s="3"/>
      <c r="P1056" s="3"/>
      <c r="Q1056" s="3"/>
      <c r="R1056" s="3"/>
    </row>
    <row r="1057" spans="1:18" x14ac:dyDescent="0.2">
      <c r="A1057" s="168" t="s">
        <v>4557</v>
      </c>
      <c r="B1057" s="168" t="s">
        <v>1109</v>
      </c>
      <c r="C1057" s="169" t="s">
        <v>1110</v>
      </c>
      <c r="D1057" s="163">
        <v>194.62</v>
      </c>
      <c r="E1057" s="185" t="s">
        <v>4559</v>
      </c>
      <c r="F1057" s="3"/>
      <c r="G1057" s="3"/>
      <c r="H1057" s="3"/>
      <c r="I1057" s="3"/>
      <c r="J1057" s="3"/>
      <c r="K1057" s="3"/>
      <c r="L1057" s="3"/>
      <c r="M1057" s="3"/>
      <c r="N1057" s="3"/>
      <c r="O1057" s="3"/>
      <c r="P1057" s="3"/>
      <c r="Q1057" s="3"/>
      <c r="R1057" s="3"/>
    </row>
    <row r="1058" spans="1:18" x14ac:dyDescent="0.2">
      <c r="A1058" s="168" t="s">
        <v>4557</v>
      </c>
      <c r="B1058" s="168" t="s">
        <v>1053</v>
      </c>
      <c r="C1058" s="169" t="s">
        <v>1054</v>
      </c>
      <c r="D1058" s="163">
        <v>295.26</v>
      </c>
      <c r="E1058" s="185" t="s">
        <v>4559</v>
      </c>
      <c r="F1058" s="3"/>
      <c r="G1058" s="3"/>
      <c r="H1058" s="3"/>
      <c r="I1058" s="3"/>
      <c r="J1058" s="3"/>
      <c r="K1058" s="3"/>
      <c r="L1058" s="3"/>
      <c r="M1058" s="3"/>
      <c r="N1058" s="3"/>
      <c r="O1058" s="3"/>
      <c r="P1058" s="3"/>
      <c r="Q1058" s="3"/>
      <c r="R1058" s="3"/>
    </row>
    <row r="1059" spans="1:18" x14ac:dyDescent="0.2">
      <c r="A1059" s="168" t="s">
        <v>4557</v>
      </c>
      <c r="B1059" s="168" t="s">
        <v>1053</v>
      </c>
      <c r="C1059" s="169" t="s">
        <v>1068</v>
      </c>
      <c r="D1059" s="163">
        <v>295.26</v>
      </c>
      <c r="E1059" s="185" t="s">
        <v>4559</v>
      </c>
      <c r="F1059" s="3"/>
      <c r="G1059" s="3"/>
      <c r="H1059" s="3"/>
      <c r="I1059" s="3"/>
      <c r="J1059" s="3"/>
      <c r="K1059" s="3"/>
      <c r="L1059" s="3"/>
      <c r="M1059" s="3"/>
      <c r="N1059" s="3"/>
      <c r="O1059" s="3"/>
      <c r="P1059" s="3"/>
      <c r="Q1059" s="3"/>
      <c r="R1059" s="3"/>
    </row>
    <row r="1060" spans="1:18" x14ac:dyDescent="0.2">
      <c r="A1060" s="168" t="s">
        <v>4557</v>
      </c>
      <c r="B1060" s="168" t="s">
        <v>1053</v>
      </c>
      <c r="C1060" s="169" t="s">
        <v>1068</v>
      </c>
      <c r="D1060" s="163">
        <v>295.26</v>
      </c>
      <c r="E1060" s="185" t="s">
        <v>4559</v>
      </c>
      <c r="F1060" s="3"/>
      <c r="G1060" s="3"/>
      <c r="H1060" s="3"/>
      <c r="I1060" s="3"/>
      <c r="J1060" s="3"/>
      <c r="K1060" s="3"/>
      <c r="L1060" s="3"/>
      <c r="M1060" s="3"/>
      <c r="N1060" s="3"/>
      <c r="O1060" s="3"/>
      <c r="P1060" s="3"/>
      <c r="Q1060" s="3"/>
      <c r="R1060" s="3"/>
    </row>
    <row r="1061" spans="1:18" x14ac:dyDescent="0.2">
      <c r="A1061" s="168" t="s">
        <v>4557</v>
      </c>
      <c r="B1061" s="168" t="s">
        <v>1053</v>
      </c>
      <c r="C1061" s="169" t="s">
        <v>1068</v>
      </c>
      <c r="D1061" s="163">
        <v>295.26</v>
      </c>
      <c r="E1061" s="185" t="s">
        <v>4559</v>
      </c>
      <c r="F1061" s="3"/>
      <c r="G1061" s="3"/>
      <c r="H1061" s="3"/>
      <c r="I1061" s="3"/>
      <c r="J1061" s="3"/>
      <c r="K1061" s="3"/>
      <c r="L1061" s="3"/>
      <c r="M1061" s="3"/>
      <c r="N1061" s="3"/>
      <c r="O1061" s="3"/>
      <c r="P1061" s="3"/>
      <c r="Q1061" s="3"/>
      <c r="R1061" s="3"/>
    </row>
    <row r="1062" spans="1:18" x14ac:dyDescent="0.2">
      <c r="A1062" s="168" t="s">
        <v>4557</v>
      </c>
      <c r="B1062" s="168" t="s">
        <v>1053</v>
      </c>
      <c r="C1062" s="169" t="s">
        <v>1068</v>
      </c>
      <c r="D1062" s="163">
        <v>295.26</v>
      </c>
      <c r="E1062" s="185" t="s">
        <v>4559</v>
      </c>
      <c r="F1062" s="3"/>
      <c r="G1062" s="3"/>
      <c r="H1062" s="3"/>
      <c r="I1062" s="3"/>
      <c r="J1062" s="3"/>
      <c r="K1062" s="3"/>
      <c r="L1062" s="3"/>
      <c r="M1062" s="3"/>
      <c r="N1062" s="3"/>
      <c r="O1062" s="3"/>
      <c r="P1062" s="3"/>
      <c r="Q1062" s="3"/>
      <c r="R1062" s="3"/>
    </row>
    <row r="1063" spans="1:18" x14ac:dyDescent="0.2">
      <c r="A1063" s="168" t="s">
        <v>4557</v>
      </c>
      <c r="B1063" s="168" t="s">
        <v>1113</v>
      </c>
      <c r="C1063" s="169" t="s">
        <v>1114</v>
      </c>
      <c r="D1063" s="180">
        <v>367.78000000000003</v>
      </c>
      <c r="E1063" s="185" t="s">
        <v>4559</v>
      </c>
      <c r="F1063" s="3"/>
      <c r="G1063" s="3"/>
      <c r="H1063" s="3"/>
      <c r="I1063" s="3"/>
      <c r="J1063" s="3"/>
      <c r="K1063" s="3"/>
      <c r="L1063" s="3"/>
      <c r="M1063" s="3"/>
      <c r="N1063" s="3"/>
      <c r="O1063" s="3"/>
      <c r="P1063" s="3"/>
      <c r="Q1063" s="3"/>
      <c r="R1063" s="3"/>
    </row>
    <row r="1064" spans="1:18" x14ac:dyDescent="0.2">
      <c r="A1064" s="168" t="s">
        <v>4557</v>
      </c>
      <c r="B1064" s="168" t="s">
        <v>1069</v>
      </c>
      <c r="C1064" s="169" t="s">
        <v>1070</v>
      </c>
      <c r="D1064" s="163">
        <v>1380.8400000000001</v>
      </c>
      <c r="E1064" s="185" t="s">
        <v>4559</v>
      </c>
      <c r="F1064" s="3"/>
      <c r="G1064" s="3"/>
      <c r="H1064" s="3"/>
      <c r="I1064" s="3"/>
      <c r="J1064" s="3"/>
      <c r="K1064" s="3"/>
      <c r="L1064" s="3"/>
      <c r="M1064" s="3"/>
      <c r="N1064" s="3"/>
      <c r="O1064" s="3"/>
      <c r="P1064" s="3"/>
      <c r="Q1064" s="3"/>
      <c r="R1064" s="3"/>
    </row>
    <row r="1065" spans="1:18" ht="24" x14ac:dyDescent="0.2">
      <c r="A1065" s="168" t="s">
        <v>4557</v>
      </c>
      <c r="B1065" s="168" t="s">
        <v>1079</v>
      </c>
      <c r="C1065" s="169" t="s">
        <v>1080</v>
      </c>
      <c r="D1065" s="163">
        <v>652.68000000000006</v>
      </c>
      <c r="E1065" s="185" t="s">
        <v>4559</v>
      </c>
      <c r="F1065" s="3"/>
      <c r="G1065" s="3"/>
      <c r="H1065" s="3"/>
      <c r="I1065" s="3"/>
      <c r="J1065" s="3"/>
      <c r="K1065" s="3"/>
      <c r="L1065" s="3"/>
      <c r="M1065" s="3"/>
      <c r="N1065" s="3"/>
      <c r="O1065" s="3"/>
      <c r="P1065" s="3"/>
      <c r="Q1065" s="3"/>
      <c r="R1065" s="3"/>
    </row>
    <row r="1066" spans="1:18" x14ac:dyDescent="0.2">
      <c r="A1066" s="168" t="s">
        <v>4557</v>
      </c>
      <c r="B1066" s="168" t="s">
        <v>1099</v>
      </c>
      <c r="C1066" s="169" t="s">
        <v>1100</v>
      </c>
      <c r="D1066" s="163">
        <v>93.820000000000007</v>
      </c>
      <c r="E1066" s="185" t="s">
        <v>4559</v>
      </c>
      <c r="F1066" s="3"/>
      <c r="G1066" s="3"/>
      <c r="H1066" s="3"/>
      <c r="I1066" s="3"/>
      <c r="J1066" s="3"/>
      <c r="K1066" s="3"/>
      <c r="L1066" s="3"/>
      <c r="M1066" s="3"/>
      <c r="N1066" s="3"/>
      <c r="O1066" s="3"/>
      <c r="P1066" s="3"/>
      <c r="Q1066" s="3"/>
      <c r="R1066" s="3"/>
    </row>
    <row r="1067" spans="1:18" x14ac:dyDescent="0.2">
      <c r="A1067" s="168" t="s">
        <v>4557</v>
      </c>
      <c r="B1067" s="168" t="s">
        <v>1071</v>
      </c>
      <c r="C1067" s="169" t="s">
        <v>1072</v>
      </c>
      <c r="D1067" s="163">
        <v>258.26</v>
      </c>
      <c r="E1067" s="185" t="s">
        <v>4559</v>
      </c>
      <c r="F1067" s="3"/>
      <c r="G1067" s="3"/>
      <c r="H1067" s="3"/>
      <c r="I1067" s="3"/>
      <c r="J1067" s="3"/>
      <c r="K1067" s="3"/>
      <c r="L1067" s="3"/>
      <c r="M1067" s="3"/>
      <c r="N1067" s="3"/>
      <c r="O1067" s="3"/>
      <c r="P1067" s="3"/>
      <c r="Q1067" s="3"/>
      <c r="R1067" s="3"/>
    </row>
    <row r="1068" spans="1:18" x14ac:dyDescent="0.2">
      <c r="A1068" s="168" t="s">
        <v>4557</v>
      </c>
      <c r="B1068" s="168" t="s">
        <v>1075</v>
      </c>
      <c r="C1068" s="169" t="s">
        <v>1076</v>
      </c>
      <c r="D1068" s="163">
        <v>929.44</v>
      </c>
      <c r="E1068" s="185" t="s">
        <v>4559</v>
      </c>
      <c r="F1068" s="3"/>
      <c r="G1068" s="3"/>
      <c r="H1068" s="3"/>
      <c r="I1068" s="3"/>
      <c r="J1068" s="3"/>
      <c r="K1068" s="3"/>
      <c r="L1068" s="3"/>
      <c r="M1068" s="3"/>
      <c r="N1068" s="3"/>
      <c r="O1068" s="3"/>
      <c r="P1068" s="3"/>
      <c r="Q1068" s="3"/>
      <c r="R1068" s="3"/>
    </row>
    <row r="1069" spans="1:18" x14ac:dyDescent="0.2">
      <c r="A1069" s="168" t="s">
        <v>4557</v>
      </c>
      <c r="B1069" s="168" t="s">
        <v>1077</v>
      </c>
      <c r="C1069" s="169" t="s">
        <v>1078</v>
      </c>
      <c r="D1069" s="163">
        <v>1431.16</v>
      </c>
      <c r="E1069" s="185" t="s">
        <v>4559</v>
      </c>
      <c r="F1069" s="3"/>
      <c r="G1069" s="3"/>
      <c r="H1069" s="3"/>
      <c r="I1069" s="3"/>
      <c r="J1069" s="3"/>
      <c r="K1069" s="3"/>
      <c r="L1069" s="3"/>
      <c r="M1069" s="3"/>
      <c r="N1069" s="3"/>
      <c r="O1069" s="3"/>
      <c r="P1069" s="3"/>
      <c r="Q1069" s="3"/>
      <c r="R1069" s="3"/>
    </row>
    <row r="1070" spans="1:18" x14ac:dyDescent="0.2">
      <c r="A1070" s="168" t="s">
        <v>4557</v>
      </c>
      <c r="B1070" s="168" t="s">
        <v>1097</v>
      </c>
      <c r="C1070" s="169" t="s">
        <v>1098</v>
      </c>
      <c r="D1070" s="180">
        <v>421.8</v>
      </c>
      <c r="E1070" s="185" t="s">
        <v>4559</v>
      </c>
      <c r="F1070" s="3"/>
      <c r="G1070" s="3"/>
      <c r="H1070" s="3"/>
      <c r="I1070" s="3"/>
      <c r="J1070" s="3"/>
      <c r="K1070" s="3"/>
      <c r="L1070" s="3"/>
      <c r="M1070" s="3"/>
      <c r="N1070" s="3"/>
      <c r="O1070" s="3"/>
      <c r="P1070" s="3"/>
      <c r="Q1070" s="3"/>
      <c r="R1070" s="3"/>
    </row>
    <row r="1071" spans="1:18" x14ac:dyDescent="0.2">
      <c r="A1071" s="168" t="s">
        <v>4557</v>
      </c>
      <c r="B1071" s="168" t="s">
        <v>1105</v>
      </c>
      <c r="C1071" s="169" t="s">
        <v>1106</v>
      </c>
      <c r="D1071" s="163">
        <v>295.26</v>
      </c>
      <c r="E1071" s="185" t="s">
        <v>4559</v>
      </c>
      <c r="F1071" s="3"/>
      <c r="G1071" s="3"/>
      <c r="H1071" s="3"/>
      <c r="I1071" s="3"/>
      <c r="J1071" s="3"/>
      <c r="K1071" s="3"/>
      <c r="L1071" s="3"/>
      <c r="M1071" s="3"/>
      <c r="N1071" s="3"/>
      <c r="O1071" s="3"/>
      <c r="P1071" s="3"/>
      <c r="Q1071" s="3"/>
      <c r="R1071" s="3"/>
    </row>
    <row r="1072" spans="1:18" x14ac:dyDescent="0.2">
      <c r="A1072" s="168" t="s">
        <v>4557</v>
      </c>
      <c r="B1072" s="168" t="s">
        <v>1105</v>
      </c>
      <c r="C1072" s="169" t="s">
        <v>1106</v>
      </c>
      <c r="D1072" s="163">
        <v>295.26</v>
      </c>
      <c r="E1072" s="185" t="s">
        <v>4559</v>
      </c>
      <c r="F1072" s="3"/>
      <c r="G1072" s="3"/>
      <c r="H1072" s="3"/>
      <c r="I1072" s="3"/>
      <c r="J1072" s="3"/>
      <c r="K1072" s="3"/>
      <c r="L1072" s="3"/>
      <c r="M1072" s="3"/>
      <c r="N1072" s="3"/>
      <c r="O1072" s="3"/>
      <c r="P1072" s="3"/>
      <c r="Q1072" s="3"/>
      <c r="R1072" s="3"/>
    </row>
    <row r="1073" spans="1:18" ht="24" x14ac:dyDescent="0.2">
      <c r="A1073" s="168" t="s">
        <v>4557</v>
      </c>
      <c r="B1073" s="168" t="s">
        <v>1115</v>
      </c>
      <c r="C1073" s="169" t="s">
        <v>1116</v>
      </c>
      <c r="D1073" s="163">
        <v>3788.8</v>
      </c>
      <c r="E1073" s="185" t="s">
        <v>4559</v>
      </c>
      <c r="F1073" s="3"/>
      <c r="G1073" s="3"/>
      <c r="H1073" s="3"/>
      <c r="I1073" s="3"/>
      <c r="J1073" s="3"/>
      <c r="K1073" s="3"/>
      <c r="L1073" s="3"/>
      <c r="M1073" s="3"/>
      <c r="N1073" s="3"/>
      <c r="O1073" s="3"/>
      <c r="P1073" s="3"/>
      <c r="Q1073" s="3"/>
      <c r="R1073" s="3"/>
    </row>
    <row r="1074" spans="1:18" ht="24" x14ac:dyDescent="0.2">
      <c r="A1074" s="168" t="s">
        <v>4557</v>
      </c>
      <c r="B1074" s="168" t="s">
        <v>1117</v>
      </c>
      <c r="C1074" s="169" t="s">
        <v>1118</v>
      </c>
      <c r="D1074" s="163">
        <v>3713.32</v>
      </c>
      <c r="E1074" s="185" t="s">
        <v>4559</v>
      </c>
      <c r="F1074" s="3"/>
      <c r="G1074" s="3"/>
      <c r="H1074" s="3"/>
      <c r="I1074" s="3"/>
      <c r="J1074" s="3"/>
      <c r="K1074" s="3"/>
      <c r="L1074" s="3"/>
      <c r="M1074" s="3"/>
      <c r="N1074" s="3"/>
      <c r="O1074" s="3"/>
      <c r="P1074" s="3"/>
      <c r="Q1074" s="3"/>
      <c r="R1074" s="3"/>
    </row>
    <row r="1075" spans="1:18" x14ac:dyDescent="0.2">
      <c r="A1075" s="168" t="s">
        <v>4557</v>
      </c>
      <c r="B1075" s="168" t="s">
        <v>1136</v>
      </c>
      <c r="C1075" s="169" t="s">
        <v>1137</v>
      </c>
      <c r="D1075" s="163">
        <v>135.26</v>
      </c>
      <c r="E1075" s="185" t="s">
        <v>4559</v>
      </c>
      <c r="F1075" s="3"/>
      <c r="G1075" s="3"/>
      <c r="H1075" s="3"/>
      <c r="I1075" s="3"/>
      <c r="J1075" s="3"/>
      <c r="K1075" s="3"/>
      <c r="L1075" s="3"/>
      <c r="M1075" s="3"/>
      <c r="N1075" s="3"/>
      <c r="O1075" s="3"/>
      <c r="P1075" s="3"/>
      <c r="Q1075" s="3"/>
      <c r="R1075" s="3"/>
    </row>
    <row r="1076" spans="1:18" x14ac:dyDescent="0.2">
      <c r="A1076" s="168" t="s">
        <v>4557</v>
      </c>
      <c r="B1076" s="168" t="s">
        <v>1103</v>
      </c>
      <c r="C1076" s="169" t="s">
        <v>1104</v>
      </c>
      <c r="D1076" s="163">
        <v>295.26</v>
      </c>
      <c r="E1076" s="185" t="s">
        <v>4559</v>
      </c>
      <c r="F1076" s="3"/>
      <c r="G1076" s="3"/>
      <c r="H1076" s="3"/>
      <c r="I1076" s="3"/>
      <c r="J1076" s="3"/>
      <c r="K1076" s="3"/>
      <c r="L1076" s="3"/>
      <c r="M1076" s="3"/>
      <c r="N1076" s="3"/>
      <c r="O1076" s="3"/>
      <c r="P1076" s="3"/>
      <c r="Q1076" s="3"/>
      <c r="R1076" s="3"/>
    </row>
    <row r="1077" spans="1:18" x14ac:dyDescent="0.2">
      <c r="A1077" s="168" t="s">
        <v>4557</v>
      </c>
      <c r="B1077" s="168" t="s">
        <v>1103</v>
      </c>
      <c r="C1077" s="169" t="s">
        <v>1104</v>
      </c>
      <c r="D1077" s="163">
        <v>295.26</v>
      </c>
      <c r="E1077" s="185" t="s">
        <v>4559</v>
      </c>
      <c r="F1077" s="3"/>
      <c r="G1077" s="3"/>
      <c r="H1077" s="3"/>
      <c r="I1077" s="3"/>
      <c r="J1077" s="3"/>
      <c r="K1077" s="3"/>
      <c r="L1077" s="3"/>
      <c r="M1077" s="3"/>
      <c r="N1077" s="3"/>
      <c r="O1077" s="3"/>
      <c r="P1077" s="3"/>
      <c r="Q1077" s="3"/>
      <c r="R1077" s="3"/>
    </row>
    <row r="1078" spans="1:18" ht="24" x14ac:dyDescent="0.2">
      <c r="A1078" s="168" t="s">
        <v>4557</v>
      </c>
      <c r="B1078" s="168" t="s">
        <v>1138</v>
      </c>
      <c r="C1078" s="169" t="s">
        <v>1139</v>
      </c>
      <c r="D1078" s="163">
        <v>1380.8400000000001</v>
      </c>
      <c r="E1078" s="185" t="s">
        <v>4559</v>
      </c>
      <c r="F1078" s="3"/>
      <c r="G1078" s="3"/>
      <c r="H1078" s="3"/>
      <c r="I1078" s="3"/>
      <c r="J1078" s="3"/>
      <c r="K1078" s="3"/>
      <c r="L1078" s="3"/>
      <c r="M1078" s="3"/>
      <c r="N1078" s="3"/>
      <c r="O1078" s="3"/>
      <c r="P1078" s="3"/>
      <c r="Q1078" s="3"/>
      <c r="R1078" s="3"/>
    </row>
    <row r="1079" spans="1:18" ht="24" x14ac:dyDescent="0.2">
      <c r="A1079" s="168" t="s">
        <v>4557</v>
      </c>
      <c r="B1079" s="168" t="s">
        <v>1140</v>
      </c>
      <c r="C1079" s="169" t="s">
        <v>1141</v>
      </c>
      <c r="D1079" s="163">
        <v>652.68000000000006</v>
      </c>
      <c r="E1079" s="185" t="s">
        <v>4559</v>
      </c>
      <c r="F1079" s="3"/>
      <c r="G1079" s="3"/>
      <c r="H1079" s="3"/>
      <c r="I1079" s="3"/>
      <c r="J1079" s="3"/>
      <c r="K1079" s="3"/>
      <c r="L1079" s="3"/>
      <c r="M1079" s="3"/>
      <c r="N1079" s="3"/>
      <c r="O1079" s="3"/>
      <c r="P1079" s="3"/>
      <c r="Q1079" s="3"/>
      <c r="R1079" s="3"/>
    </row>
    <row r="1080" spans="1:18" ht="24" x14ac:dyDescent="0.2">
      <c r="A1080" s="168" t="s">
        <v>4557</v>
      </c>
      <c r="B1080" s="168" t="s">
        <v>1055</v>
      </c>
      <c r="C1080" s="169" t="s">
        <v>1056</v>
      </c>
      <c r="D1080" s="163">
        <v>791.80000000000007</v>
      </c>
      <c r="E1080" s="185" t="s">
        <v>4559</v>
      </c>
      <c r="F1080" s="3"/>
      <c r="G1080" s="3"/>
      <c r="H1080" s="3"/>
      <c r="I1080" s="3"/>
      <c r="J1080" s="3"/>
      <c r="K1080" s="3"/>
      <c r="L1080" s="3"/>
      <c r="M1080" s="3"/>
      <c r="N1080" s="3"/>
      <c r="O1080" s="3"/>
      <c r="P1080" s="3"/>
      <c r="Q1080" s="3"/>
      <c r="R1080" s="3"/>
    </row>
    <row r="1081" spans="1:18" ht="24" x14ac:dyDescent="0.2">
      <c r="A1081" s="168" t="s">
        <v>4557</v>
      </c>
      <c r="B1081" s="168" t="s">
        <v>1055</v>
      </c>
      <c r="C1081" s="169" t="s">
        <v>1067</v>
      </c>
      <c r="D1081" s="163">
        <v>791.80000000000007</v>
      </c>
      <c r="E1081" s="185" t="s">
        <v>4559</v>
      </c>
      <c r="F1081" s="3"/>
      <c r="G1081" s="3"/>
      <c r="H1081" s="3"/>
      <c r="I1081" s="3"/>
      <c r="J1081" s="3"/>
      <c r="K1081" s="3"/>
      <c r="L1081" s="3"/>
      <c r="M1081" s="3"/>
      <c r="N1081" s="3"/>
      <c r="O1081" s="3"/>
      <c r="P1081" s="3"/>
      <c r="Q1081" s="3"/>
      <c r="R1081" s="3"/>
    </row>
    <row r="1082" spans="1:18" ht="24" x14ac:dyDescent="0.2">
      <c r="A1082" s="168" t="s">
        <v>4557</v>
      </c>
      <c r="B1082" s="168" t="s">
        <v>1055</v>
      </c>
      <c r="C1082" s="169" t="s">
        <v>1085</v>
      </c>
      <c r="D1082" s="163">
        <v>791.80000000000007</v>
      </c>
      <c r="E1082" s="185" t="s">
        <v>4559</v>
      </c>
      <c r="F1082" s="3"/>
      <c r="G1082" s="3"/>
      <c r="H1082" s="3"/>
      <c r="I1082" s="3"/>
      <c r="J1082" s="3"/>
      <c r="K1082" s="3"/>
      <c r="L1082" s="3"/>
      <c r="M1082" s="3"/>
      <c r="N1082" s="3"/>
      <c r="O1082" s="3"/>
      <c r="P1082" s="3"/>
      <c r="Q1082" s="3"/>
      <c r="R1082" s="3"/>
    </row>
    <row r="1083" spans="1:18" ht="24" x14ac:dyDescent="0.2">
      <c r="A1083" s="168" t="s">
        <v>4557</v>
      </c>
      <c r="B1083" s="168" t="s">
        <v>1055</v>
      </c>
      <c r="C1083" s="169" t="s">
        <v>1096</v>
      </c>
      <c r="D1083" s="163">
        <v>791.80000000000007</v>
      </c>
      <c r="E1083" s="185" t="s">
        <v>4559</v>
      </c>
      <c r="F1083" s="3"/>
      <c r="G1083" s="3"/>
      <c r="H1083" s="3"/>
      <c r="I1083" s="3"/>
      <c r="J1083" s="3"/>
      <c r="K1083" s="3"/>
      <c r="L1083" s="3"/>
      <c r="M1083" s="3"/>
      <c r="N1083" s="3"/>
      <c r="O1083" s="3"/>
      <c r="P1083" s="3"/>
      <c r="Q1083" s="3"/>
      <c r="R1083" s="3"/>
    </row>
    <row r="1084" spans="1:18" x14ac:dyDescent="0.2">
      <c r="A1084" s="168" t="s">
        <v>4557</v>
      </c>
      <c r="B1084" s="168" t="s">
        <v>1055</v>
      </c>
      <c r="C1084" s="169" t="s">
        <v>1135</v>
      </c>
      <c r="D1084" s="163">
        <v>791.80000000000007</v>
      </c>
      <c r="E1084" s="185" t="s">
        <v>4559</v>
      </c>
      <c r="F1084" s="3"/>
      <c r="G1084" s="3"/>
      <c r="H1084" s="3"/>
      <c r="I1084" s="3"/>
      <c r="J1084" s="3"/>
      <c r="K1084" s="3"/>
      <c r="L1084" s="3"/>
      <c r="M1084" s="3"/>
      <c r="N1084" s="3"/>
      <c r="O1084" s="3"/>
      <c r="P1084" s="3"/>
      <c r="Q1084" s="3"/>
      <c r="R1084" s="3"/>
    </row>
    <row r="1085" spans="1:18" x14ac:dyDescent="0.2">
      <c r="A1085" s="168" t="s">
        <v>4557</v>
      </c>
      <c r="B1085" s="168" t="s">
        <v>1133</v>
      </c>
      <c r="C1085" s="169" t="s">
        <v>1134</v>
      </c>
      <c r="D1085" s="163">
        <v>452.88000000000005</v>
      </c>
      <c r="E1085" s="185" t="s">
        <v>4559</v>
      </c>
      <c r="F1085" s="3"/>
      <c r="G1085" s="3"/>
      <c r="H1085" s="3"/>
      <c r="I1085" s="3"/>
      <c r="J1085" s="3"/>
      <c r="K1085" s="3"/>
      <c r="L1085" s="3"/>
      <c r="M1085" s="3"/>
      <c r="N1085" s="3"/>
      <c r="O1085" s="3"/>
      <c r="P1085" s="3"/>
      <c r="Q1085" s="3"/>
      <c r="R1085" s="3"/>
    </row>
    <row r="1086" spans="1:18" ht="24" x14ac:dyDescent="0.2">
      <c r="A1086" s="168" t="s">
        <v>4557</v>
      </c>
      <c r="B1086" s="168" t="s">
        <v>1119</v>
      </c>
      <c r="C1086" s="169" t="s">
        <v>1120</v>
      </c>
      <c r="D1086" s="163">
        <v>2937.8</v>
      </c>
      <c r="E1086" s="185" t="s">
        <v>4559</v>
      </c>
      <c r="F1086" s="3"/>
      <c r="G1086" s="3"/>
      <c r="H1086" s="3"/>
      <c r="I1086" s="3"/>
      <c r="J1086" s="3"/>
      <c r="K1086" s="3"/>
      <c r="L1086" s="3"/>
      <c r="M1086" s="3"/>
      <c r="N1086" s="3"/>
      <c r="O1086" s="3"/>
      <c r="P1086" s="3"/>
      <c r="Q1086" s="3"/>
      <c r="R1086" s="3"/>
    </row>
    <row r="1087" spans="1:18" x14ac:dyDescent="0.2">
      <c r="A1087" s="168" t="s">
        <v>4557</v>
      </c>
      <c r="B1087" s="168" t="s">
        <v>1125</v>
      </c>
      <c r="C1087" s="169" t="s">
        <v>1126</v>
      </c>
      <c r="D1087" s="180">
        <v>144.14000000000001</v>
      </c>
      <c r="E1087" s="185" t="s">
        <v>4559</v>
      </c>
      <c r="F1087" s="3"/>
      <c r="G1087" s="3"/>
      <c r="H1087" s="3"/>
      <c r="I1087" s="3"/>
      <c r="J1087" s="3"/>
      <c r="K1087" s="3"/>
      <c r="L1087" s="3"/>
      <c r="M1087" s="3"/>
      <c r="N1087" s="3"/>
      <c r="O1087" s="3"/>
      <c r="P1087" s="3"/>
      <c r="Q1087" s="3"/>
      <c r="R1087" s="3"/>
    </row>
    <row r="1088" spans="1:18" x14ac:dyDescent="0.2">
      <c r="A1088" s="168" t="s">
        <v>4557</v>
      </c>
      <c r="B1088" s="168" t="s">
        <v>1127</v>
      </c>
      <c r="C1088" s="169" t="s">
        <v>1128</v>
      </c>
      <c r="D1088" s="180">
        <v>144.14000000000001</v>
      </c>
      <c r="E1088" s="185" t="s">
        <v>4559</v>
      </c>
      <c r="F1088" s="3"/>
      <c r="G1088" s="3"/>
      <c r="H1088" s="3"/>
      <c r="I1088" s="3"/>
      <c r="J1088" s="3"/>
      <c r="K1088" s="3"/>
      <c r="L1088" s="3"/>
      <c r="M1088" s="3"/>
      <c r="N1088" s="3"/>
      <c r="O1088" s="3"/>
      <c r="P1088" s="3"/>
      <c r="Q1088" s="3"/>
      <c r="R1088" s="3"/>
    </row>
    <row r="1089" spans="1:18" x14ac:dyDescent="0.2">
      <c r="A1089" s="168" t="s">
        <v>4557</v>
      </c>
      <c r="B1089" s="168" t="s">
        <v>1131</v>
      </c>
      <c r="C1089" s="169" t="s">
        <v>1132</v>
      </c>
      <c r="D1089" s="163">
        <v>178.34000000000003</v>
      </c>
      <c r="E1089" s="185" t="s">
        <v>4559</v>
      </c>
      <c r="F1089" s="3"/>
      <c r="G1089" s="3"/>
      <c r="H1089" s="3"/>
      <c r="I1089" s="3"/>
      <c r="J1089" s="3"/>
      <c r="K1089" s="3"/>
      <c r="L1089" s="3"/>
      <c r="M1089" s="3"/>
      <c r="N1089" s="3"/>
      <c r="O1089" s="3"/>
      <c r="P1089" s="3"/>
      <c r="Q1089" s="3"/>
      <c r="R1089" s="3"/>
    </row>
    <row r="1090" spans="1:18" x14ac:dyDescent="0.2">
      <c r="A1090" s="168" t="s">
        <v>4557</v>
      </c>
      <c r="B1090" s="168" t="s">
        <v>1123</v>
      </c>
      <c r="C1090" s="169" t="s">
        <v>1124</v>
      </c>
      <c r="D1090" s="163">
        <v>2988.1200000000003</v>
      </c>
      <c r="E1090" s="185" t="s">
        <v>4559</v>
      </c>
      <c r="F1090" s="3"/>
      <c r="G1090" s="3"/>
      <c r="H1090" s="3"/>
      <c r="I1090" s="3"/>
      <c r="J1090" s="3"/>
      <c r="K1090" s="3"/>
      <c r="L1090" s="3"/>
      <c r="M1090" s="3"/>
      <c r="N1090" s="3"/>
      <c r="O1090" s="3"/>
      <c r="P1090" s="3"/>
      <c r="Q1090" s="3"/>
      <c r="R1090" s="3"/>
    </row>
    <row r="1091" spans="1:18" x14ac:dyDescent="0.2">
      <c r="A1091" s="168" t="s">
        <v>4557</v>
      </c>
      <c r="B1091" s="168" t="s">
        <v>1121</v>
      </c>
      <c r="C1091" s="169" t="s">
        <v>1122</v>
      </c>
      <c r="D1091" s="163">
        <v>2736.5200000000004</v>
      </c>
      <c r="E1091" s="185" t="s">
        <v>4559</v>
      </c>
      <c r="F1091" s="3"/>
      <c r="G1091" s="3"/>
      <c r="H1091" s="3"/>
      <c r="I1091" s="3"/>
      <c r="J1091" s="3"/>
      <c r="K1091" s="3"/>
      <c r="L1091" s="3"/>
      <c r="M1091" s="3"/>
      <c r="N1091" s="3"/>
      <c r="O1091" s="3"/>
      <c r="P1091" s="3"/>
      <c r="Q1091" s="3"/>
      <c r="R1091" s="3"/>
    </row>
    <row r="1092" spans="1:18" x14ac:dyDescent="0.2">
      <c r="A1092" s="168" t="s">
        <v>4557</v>
      </c>
      <c r="B1092" s="168" t="s">
        <v>1129</v>
      </c>
      <c r="C1092" s="169" t="s">
        <v>1130</v>
      </c>
      <c r="D1092" s="163">
        <v>77.540000000000006</v>
      </c>
      <c r="E1092" s="185" t="s">
        <v>4559</v>
      </c>
      <c r="F1092" s="3"/>
      <c r="G1092" s="3"/>
      <c r="H1092" s="3"/>
      <c r="I1092" s="3"/>
      <c r="J1092" s="3"/>
      <c r="K1092" s="3"/>
      <c r="L1092" s="3"/>
      <c r="M1092" s="3"/>
      <c r="N1092" s="3"/>
      <c r="O1092" s="3"/>
      <c r="P1092" s="3"/>
      <c r="Q1092" s="3"/>
      <c r="R1092" s="3"/>
    </row>
    <row r="1093" spans="1:18" x14ac:dyDescent="0.2">
      <c r="A1093" s="168" t="s">
        <v>4557</v>
      </c>
      <c r="B1093" s="168" t="s">
        <v>1086</v>
      </c>
      <c r="C1093" s="169" t="s">
        <v>1087</v>
      </c>
      <c r="D1093" s="163">
        <v>1377.88</v>
      </c>
      <c r="E1093" s="185" t="s">
        <v>4559</v>
      </c>
      <c r="F1093" s="3"/>
      <c r="G1093" s="3"/>
      <c r="H1093" s="3"/>
      <c r="I1093" s="3"/>
      <c r="J1093" s="3"/>
      <c r="K1093" s="3"/>
      <c r="L1093" s="3"/>
      <c r="M1093" s="3"/>
      <c r="N1093" s="3"/>
      <c r="O1093" s="3"/>
      <c r="P1093" s="3"/>
      <c r="Q1093" s="3"/>
      <c r="R1093" s="3"/>
    </row>
    <row r="1094" spans="1:18" x14ac:dyDescent="0.2">
      <c r="A1094" s="168" t="s">
        <v>4557</v>
      </c>
      <c r="B1094" s="168" t="s">
        <v>1088</v>
      </c>
      <c r="C1094" s="169" t="s">
        <v>1089</v>
      </c>
      <c r="D1094" s="163">
        <v>2982.2000000000003</v>
      </c>
      <c r="E1094" s="185" t="s">
        <v>4559</v>
      </c>
      <c r="F1094" s="3"/>
      <c r="G1094" s="3"/>
      <c r="H1094" s="3"/>
      <c r="I1094" s="3"/>
      <c r="J1094" s="3"/>
      <c r="K1094" s="3"/>
      <c r="L1094" s="3"/>
      <c r="M1094" s="3"/>
      <c r="N1094" s="3"/>
      <c r="O1094" s="3"/>
      <c r="P1094" s="3"/>
      <c r="Q1094" s="3"/>
      <c r="R1094" s="3"/>
    </row>
    <row r="1095" spans="1:18" x14ac:dyDescent="0.2">
      <c r="A1095" s="168" t="s">
        <v>4557</v>
      </c>
      <c r="B1095" s="168" t="s">
        <v>1061</v>
      </c>
      <c r="C1095" s="169" t="s">
        <v>1062</v>
      </c>
      <c r="D1095" s="163">
        <v>1025.6400000000001</v>
      </c>
      <c r="E1095" s="185" t="s">
        <v>4559</v>
      </c>
      <c r="F1095" s="3"/>
      <c r="G1095" s="3"/>
      <c r="H1095" s="3"/>
      <c r="I1095" s="3"/>
      <c r="J1095" s="3"/>
      <c r="K1095" s="3"/>
      <c r="L1095" s="3"/>
      <c r="M1095" s="3"/>
      <c r="N1095" s="3"/>
      <c r="O1095" s="3"/>
      <c r="P1095" s="3"/>
      <c r="Q1095" s="3"/>
      <c r="R1095" s="3"/>
    </row>
    <row r="1096" spans="1:18" x14ac:dyDescent="0.2">
      <c r="A1096" s="168" t="s">
        <v>4557</v>
      </c>
      <c r="B1096" s="168" t="s">
        <v>1065</v>
      </c>
      <c r="C1096" s="169" t="s">
        <v>1066</v>
      </c>
      <c r="D1096" s="163">
        <v>745.92000000000007</v>
      </c>
      <c r="E1096" s="185" t="s">
        <v>4559</v>
      </c>
      <c r="F1096" s="3"/>
      <c r="G1096" s="3"/>
      <c r="H1096" s="3"/>
      <c r="I1096" s="3"/>
      <c r="J1096" s="3"/>
      <c r="K1096" s="3"/>
      <c r="L1096" s="3"/>
      <c r="M1096" s="3"/>
      <c r="N1096" s="3"/>
      <c r="O1096" s="3"/>
      <c r="P1096" s="3"/>
      <c r="Q1096" s="3"/>
      <c r="R1096" s="3"/>
    </row>
    <row r="1097" spans="1:18" x14ac:dyDescent="0.2">
      <c r="A1097" s="168" t="s">
        <v>4557</v>
      </c>
      <c r="B1097" s="168" t="s">
        <v>1063</v>
      </c>
      <c r="C1097" s="169" t="s">
        <v>1064</v>
      </c>
      <c r="D1097" s="163">
        <v>1201.76</v>
      </c>
      <c r="E1097" s="185" t="s">
        <v>4559</v>
      </c>
      <c r="F1097" s="3"/>
      <c r="G1097" s="3"/>
      <c r="H1097" s="3"/>
      <c r="I1097" s="3"/>
      <c r="J1097" s="3"/>
      <c r="K1097" s="3"/>
      <c r="L1097" s="3"/>
      <c r="M1097" s="3"/>
      <c r="N1097" s="3"/>
      <c r="O1097" s="3"/>
      <c r="P1097" s="3"/>
      <c r="Q1097" s="3"/>
      <c r="R1097" s="3"/>
    </row>
    <row r="1098" spans="1:18" x14ac:dyDescent="0.2">
      <c r="A1098" s="168" t="s">
        <v>4557</v>
      </c>
      <c r="B1098" s="168" t="s">
        <v>1094</v>
      </c>
      <c r="C1098" s="169" t="s">
        <v>1095</v>
      </c>
      <c r="D1098" s="163">
        <v>4805.5600000000013</v>
      </c>
      <c r="E1098" s="185" t="s">
        <v>4559</v>
      </c>
      <c r="F1098" s="3"/>
      <c r="G1098" s="3"/>
      <c r="H1098" s="3"/>
      <c r="I1098" s="3"/>
      <c r="J1098" s="3"/>
      <c r="K1098" s="3"/>
      <c r="L1098" s="3"/>
      <c r="M1098" s="3"/>
      <c r="N1098" s="3"/>
      <c r="O1098" s="3"/>
      <c r="P1098" s="3"/>
      <c r="Q1098" s="3"/>
      <c r="R1098" s="3"/>
    </row>
    <row r="1099" spans="1:18" x14ac:dyDescent="0.2">
      <c r="A1099" s="168" t="s">
        <v>4557</v>
      </c>
      <c r="B1099" s="168" t="s">
        <v>1090</v>
      </c>
      <c r="C1099" s="169" t="s">
        <v>1091</v>
      </c>
      <c r="D1099" s="163">
        <v>2092.7200000000003</v>
      </c>
      <c r="E1099" s="185" t="s">
        <v>4559</v>
      </c>
      <c r="F1099" s="3"/>
      <c r="G1099" s="3"/>
      <c r="H1099" s="3"/>
      <c r="I1099" s="3"/>
      <c r="J1099" s="3"/>
      <c r="K1099" s="3"/>
      <c r="L1099" s="3"/>
      <c r="M1099" s="3"/>
      <c r="N1099" s="3"/>
      <c r="O1099" s="3"/>
      <c r="P1099" s="3"/>
      <c r="Q1099" s="3"/>
      <c r="R1099" s="3"/>
    </row>
    <row r="1100" spans="1:18" x14ac:dyDescent="0.2">
      <c r="A1100" s="168" t="s">
        <v>4557</v>
      </c>
      <c r="B1100" s="168" t="s">
        <v>1092</v>
      </c>
      <c r="C1100" s="169" t="s">
        <v>1093</v>
      </c>
      <c r="D1100" s="163">
        <v>4453.3200000000006</v>
      </c>
      <c r="E1100" s="185" t="s">
        <v>4559</v>
      </c>
      <c r="F1100" s="3"/>
      <c r="G1100" s="3"/>
      <c r="H1100" s="3"/>
      <c r="I1100" s="3"/>
      <c r="J1100" s="3"/>
      <c r="K1100" s="3"/>
      <c r="L1100" s="3"/>
      <c r="M1100" s="3"/>
      <c r="N1100" s="3"/>
      <c r="O1100" s="3"/>
      <c r="P1100" s="3"/>
      <c r="Q1100" s="3"/>
      <c r="R1100" s="3"/>
    </row>
    <row r="1101" spans="1:18" x14ac:dyDescent="0.2">
      <c r="A1101" s="168" t="s">
        <v>4557</v>
      </c>
      <c r="B1101" s="170" t="s">
        <v>936</v>
      </c>
      <c r="C1101" s="169" t="s">
        <v>937</v>
      </c>
      <c r="D1101" s="163">
        <v>663.04000000000008</v>
      </c>
      <c r="E1101" s="185" t="s">
        <v>4559</v>
      </c>
      <c r="F1101" s="3"/>
      <c r="G1101" s="3"/>
      <c r="H1101" s="3"/>
      <c r="I1101" s="3"/>
      <c r="J1101" s="3"/>
      <c r="K1101" s="3"/>
      <c r="L1101" s="3"/>
      <c r="M1101" s="3"/>
      <c r="N1101" s="3"/>
      <c r="O1101" s="3"/>
      <c r="P1101" s="3"/>
      <c r="Q1101" s="3"/>
      <c r="R1101" s="3"/>
    </row>
    <row r="1102" spans="1:18" ht="24" x14ac:dyDescent="0.2">
      <c r="A1102" s="168" t="s">
        <v>4557</v>
      </c>
      <c r="B1102" s="168" t="s">
        <v>1047</v>
      </c>
      <c r="C1102" s="169" t="s">
        <v>1048</v>
      </c>
      <c r="D1102" s="163">
        <v>870.24000000000012</v>
      </c>
      <c r="E1102" s="185" t="s">
        <v>4559</v>
      </c>
      <c r="F1102" s="3"/>
      <c r="G1102" s="3"/>
      <c r="H1102" s="3"/>
      <c r="I1102" s="3"/>
      <c r="J1102" s="3"/>
      <c r="K1102" s="3"/>
      <c r="L1102" s="3"/>
      <c r="M1102" s="3"/>
      <c r="N1102" s="3"/>
      <c r="O1102" s="3"/>
      <c r="P1102" s="3"/>
      <c r="Q1102" s="3"/>
      <c r="R1102" s="3"/>
    </row>
    <row r="1103" spans="1:18" ht="24" x14ac:dyDescent="0.2">
      <c r="A1103" s="168" t="s">
        <v>4557</v>
      </c>
      <c r="B1103" s="168" t="s">
        <v>1049</v>
      </c>
      <c r="C1103" s="169" t="s">
        <v>1050</v>
      </c>
      <c r="D1103" s="163">
        <v>694.12000000000012</v>
      </c>
      <c r="E1103" s="185" t="s">
        <v>4559</v>
      </c>
      <c r="F1103" s="3"/>
      <c r="G1103" s="3"/>
      <c r="H1103" s="3"/>
      <c r="I1103" s="3"/>
      <c r="J1103" s="3"/>
      <c r="K1103" s="3"/>
      <c r="L1103" s="3"/>
      <c r="M1103" s="3"/>
      <c r="N1103" s="3"/>
      <c r="O1103" s="3"/>
      <c r="P1103" s="3"/>
      <c r="Q1103" s="3"/>
      <c r="R1103" s="3"/>
    </row>
    <row r="1104" spans="1:18" ht="24" x14ac:dyDescent="0.2">
      <c r="A1104" s="168" t="s">
        <v>4557</v>
      </c>
      <c r="B1104" s="168" t="s">
        <v>1051</v>
      </c>
      <c r="C1104" s="169" t="s">
        <v>1052</v>
      </c>
      <c r="D1104" s="163">
        <v>3251.5600000000004</v>
      </c>
      <c r="E1104" s="185" t="s">
        <v>4559</v>
      </c>
      <c r="F1104" s="3"/>
      <c r="G1104" s="3"/>
      <c r="H1104" s="3"/>
      <c r="I1104" s="3"/>
      <c r="J1104" s="3"/>
      <c r="K1104" s="3"/>
      <c r="L1104" s="3"/>
      <c r="M1104" s="3"/>
      <c r="N1104" s="3"/>
      <c r="O1104" s="3"/>
      <c r="P1104" s="3"/>
      <c r="Q1104" s="3"/>
      <c r="R1104" s="3"/>
    </row>
    <row r="1105" spans="1:18" x14ac:dyDescent="0.2">
      <c r="A1105" s="168" t="s">
        <v>4557</v>
      </c>
      <c r="B1105" s="168" t="s">
        <v>1083</v>
      </c>
      <c r="C1105" s="169" t="s">
        <v>1084</v>
      </c>
      <c r="D1105" s="163">
        <v>13735.880000000001</v>
      </c>
      <c r="E1105" s="185" t="s">
        <v>4559</v>
      </c>
      <c r="F1105" s="3"/>
      <c r="G1105" s="3"/>
      <c r="H1105" s="3"/>
      <c r="I1105" s="3"/>
      <c r="J1105" s="3"/>
      <c r="K1105" s="3"/>
      <c r="L1105" s="3"/>
      <c r="M1105" s="3"/>
      <c r="N1105" s="3"/>
      <c r="O1105" s="3"/>
      <c r="P1105" s="3"/>
      <c r="Q1105" s="3"/>
      <c r="R1105" s="3"/>
    </row>
    <row r="1106" spans="1:18" x14ac:dyDescent="0.2">
      <c r="A1106" s="168" t="s">
        <v>4557</v>
      </c>
      <c r="B1106" s="168" t="s">
        <v>1059</v>
      </c>
      <c r="C1106" s="169" t="s">
        <v>1060</v>
      </c>
      <c r="D1106" s="163">
        <v>3790.2800000000007</v>
      </c>
      <c r="E1106" s="185" t="s">
        <v>4559</v>
      </c>
      <c r="F1106" s="3"/>
      <c r="G1106" s="3"/>
      <c r="H1106" s="3"/>
      <c r="I1106" s="3"/>
      <c r="J1106" s="3"/>
      <c r="K1106" s="3"/>
      <c r="L1106" s="3"/>
      <c r="M1106" s="3"/>
      <c r="N1106" s="3"/>
      <c r="O1106" s="3"/>
      <c r="P1106" s="3"/>
      <c r="Q1106" s="3"/>
      <c r="R1106" s="3"/>
    </row>
    <row r="1107" spans="1:18" x14ac:dyDescent="0.2">
      <c r="A1107" s="168" t="s">
        <v>4557</v>
      </c>
      <c r="B1107" s="168" t="s">
        <v>1081</v>
      </c>
      <c r="C1107" s="169" t="s">
        <v>1082</v>
      </c>
      <c r="D1107" s="163">
        <v>4453.3200000000006</v>
      </c>
      <c r="E1107" s="185" t="s">
        <v>4559</v>
      </c>
      <c r="F1107" s="3"/>
      <c r="G1107" s="3"/>
      <c r="H1107" s="3"/>
      <c r="I1107" s="3"/>
      <c r="J1107" s="3"/>
      <c r="K1107" s="3"/>
      <c r="L1107" s="3"/>
      <c r="M1107" s="3"/>
      <c r="N1107" s="3"/>
      <c r="O1107" s="3"/>
      <c r="P1107" s="3"/>
      <c r="Q1107" s="3"/>
      <c r="R1107" s="3"/>
    </row>
    <row r="1108" spans="1:18" x14ac:dyDescent="0.2">
      <c r="A1108" s="168" t="s">
        <v>4557</v>
      </c>
      <c r="B1108" s="168" t="s">
        <v>1057</v>
      </c>
      <c r="C1108" s="169" t="s">
        <v>1058</v>
      </c>
      <c r="D1108" s="163">
        <v>1263.92</v>
      </c>
      <c r="E1108" s="185" t="s">
        <v>4559</v>
      </c>
      <c r="F1108" s="3"/>
      <c r="G1108" s="3"/>
      <c r="H1108" s="3"/>
      <c r="I1108" s="3"/>
      <c r="J1108" s="3"/>
      <c r="K1108" s="3"/>
      <c r="L1108" s="3"/>
      <c r="M1108" s="3"/>
      <c r="N1108" s="3"/>
      <c r="O1108" s="3"/>
      <c r="P1108" s="3"/>
      <c r="Q1108" s="3"/>
      <c r="R1108" s="3"/>
    </row>
    <row r="1109" spans="1:18" x14ac:dyDescent="0.2">
      <c r="A1109" s="168" t="s">
        <v>4557</v>
      </c>
      <c r="B1109" s="168" t="s">
        <v>291</v>
      </c>
      <c r="C1109" s="169" t="s">
        <v>292</v>
      </c>
      <c r="D1109" s="163">
        <v>253.82</v>
      </c>
      <c r="E1109" s="185" t="s">
        <v>4559</v>
      </c>
      <c r="F1109" s="3"/>
      <c r="G1109" s="3"/>
      <c r="H1109" s="3"/>
      <c r="I1109" s="3"/>
      <c r="J1109" s="3"/>
      <c r="K1109" s="3"/>
      <c r="L1109" s="3"/>
      <c r="M1109" s="3"/>
      <c r="N1109" s="3"/>
      <c r="O1109" s="3"/>
      <c r="P1109" s="3"/>
      <c r="Q1109" s="3"/>
      <c r="R1109" s="3"/>
    </row>
    <row r="1110" spans="1:18" x14ac:dyDescent="0.2">
      <c r="A1110" s="168" t="s">
        <v>4557</v>
      </c>
      <c r="B1110" s="168" t="s">
        <v>293</v>
      </c>
      <c r="C1110" s="169" t="s">
        <v>294</v>
      </c>
      <c r="D1110" s="163">
        <v>253.82</v>
      </c>
      <c r="E1110" s="185" t="s">
        <v>4559</v>
      </c>
      <c r="F1110" s="3"/>
      <c r="G1110" s="3"/>
      <c r="H1110" s="3"/>
      <c r="I1110" s="3"/>
      <c r="J1110" s="3"/>
      <c r="K1110" s="3"/>
      <c r="L1110" s="3"/>
      <c r="M1110" s="3"/>
      <c r="N1110" s="3"/>
      <c r="O1110" s="3"/>
      <c r="P1110" s="3"/>
      <c r="Q1110" s="3"/>
      <c r="R1110" s="3"/>
    </row>
    <row r="1111" spans="1:18" ht="24" x14ac:dyDescent="0.2">
      <c r="A1111" s="168" t="s">
        <v>4557</v>
      </c>
      <c r="B1111" s="168" t="s">
        <v>604</v>
      </c>
      <c r="C1111" s="169" t="s">
        <v>605</v>
      </c>
      <c r="D1111" s="163">
        <v>436.6</v>
      </c>
      <c r="E1111" s="185" t="s">
        <v>4559</v>
      </c>
      <c r="F1111" s="3"/>
      <c r="G1111" s="3"/>
      <c r="H1111" s="3"/>
      <c r="I1111" s="3"/>
      <c r="J1111" s="3"/>
      <c r="K1111" s="3"/>
      <c r="L1111" s="3"/>
      <c r="M1111" s="3"/>
      <c r="N1111" s="3"/>
      <c r="O1111" s="3"/>
      <c r="P1111" s="3"/>
      <c r="Q1111" s="3"/>
      <c r="R1111" s="3"/>
    </row>
    <row r="1112" spans="1:18" x14ac:dyDescent="0.2">
      <c r="A1112" s="168" t="s">
        <v>4557</v>
      </c>
      <c r="B1112" s="168" t="s">
        <v>285</v>
      </c>
      <c r="C1112" s="169" t="s">
        <v>286</v>
      </c>
      <c r="D1112" s="163">
        <v>1021.2</v>
      </c>
      <c r="E1112" s="185" t="s">
        <v>4559</v>
      </c>
      <c r="F1112" s="3"/>
      <c r="G1112" s="3"/>
      <c r="H1112" s="3"/>
      <c r="I1112" s="3"/>
      <c r="J1112" s="3"/>
      <c r="K1112" s="3"/>
      <c r="L1112" s="3"/>
      <c r="M1112" s="3"/>
      <c r="N1112" s="3"/>
      <c r="O1112" s="3"/>
      <c r="P1112" s="3"/>
      <c r="Q1112" s="3"/>
      <c r="R1112" s="3"/>
    </row>
    <row r="1113" spans="1:18" x14ac:dyDescent="0.2">
      <c r="A1113" s="168" t="s">
        <v>4557</v>
      </c>
      <c r="B1113" s="168" t="s">
        <v>263</v>
      </c>
      <c r="C1113" s="169" t="s">
        <v>264</v>
      </c>
      <c r="D1113" s="163">
        <v>1021.2</v>
      </c>
      <c r="E1113" s="185" t="s">
        <v>4559</v>
      </c>
      <c r="F1113" s="3"/>
      <c r="G1113" s="3"/>
      <c r="H1113" s="3"/>
      <c r="I1113" s="3"/>
      <c r="J1113" s="3"/>
      <c r="K1113" s="3"/>
      <c r="L1113" s="3"/>
      <c r="M1113" s="3"/>
      <c r="N1113" s="3"/>
      <c r="O1113" s="3"/>
      <c r="P1113" s="3"/>
      <c r="Q1113" s="3"/>
      <c r="R1113" s="3"/>
    </row>
    <row r="1114" spans="1:18" x14ac:dyDescent="0.2">
      <c r="A1114" s="168" t="s">
        <v>4557</v>
      </c>
      <c r="B1114" s="168" t="s">
        <v>267</v>
      </c>
      <c r="C1114" s="169" t="s">
        <v>268</v>
      </c>
      <c r="D1114" s="163">
        <v>1021.2</v>
      </c>
      <c r="E1114" s="185" t="s">
        <v>4559</v>
      </c>
      <c r="F1114" s="3"/>
      <c r="G1114" s="3"/>
      <c r="H1114" s="3"/>
      <c r="I1114" s="3"/>
      <c r="J1114" s="3"/>
      <c r="K1114" s="3"/>
      <c r="L1114" s="3"/>
      <c r="M1114" s="3"/>
      <c r="N1114" s="3"/>
      <c r="O1114" s="3"/>
      <c r="P1114" s="3"/>
      <c r="Q1114" s="3"/>
      <c r="R1114" s="3"/>
    </row>
    <row r="1115" spans="1:18" x14ac:dyDescent="0.2">
      <c r="A1115" s="168" t="s">
        <v>4557</v>
      </c>
      <c r="B1115" s="168" t="s">
        <v>265</v>
      </c>
      <c r="C1115" s="169" t="s">
        <v>266</v>
      </c>
      <c r="D1115" s="163">
        <v>1021.2</v>
      </c>
      <c r="E1115" s="185" t="s">
        <v>4559</v>
      </c>
      <c r="F1115" s="3"/>
      <c r="G1115" s="3"/>
      <c r="H1115" s="3"/>
      <c r="I1115" s="3"/>
      <c r="J1115" s="3"/>
      <c r="K1115" s="3"/>
      <c r="L1115" s="3"/>
      <c r="M1115" s="3"/>
      <c r="N1115" s="3"/>
      <c r="O1115" s="3"/>
      <c r="P1115" s="3"/>
      <c r="Q1115" s="3"/>
      <c r="R1115" s="3"/>
    </row>
    <row r="1116" spans="1:18" x14ac:dyDescent="0.2">
      <c r="A1116" s="168" t="s">
        <v>4557</v>
      </c>
      <c r="B1116" s="168" t="s">
        <v>269</v>
      </c>
      <c r="C1116" s="169" t="s">
        <v>270</v>
      </c>
      <c r="D1116" s="163">
        <v>1021.2</v>
      </c>
      <c r="E1116" s="185" t="s">
        <v>4559</v>
      </c>
      <c r="F1116" s="2"/>
      <c r="G1116" s="2"/>
      <c r="H1116" s="2"/>
      <c r="I1116" s="2"/>
      <c r="J1116" s="2"/>
      <c r="K1116" s="2"/>
      <c r="L1116" s="2"/>
      <c r="M1116" s="2"/>
      <c r="N1116" s="2"/>
      <c r="O1116" s="2"/>
      <c r="P1116" s="2"/>
      <c r="Q1116" s="2"/>
      <c r="R1116" s="2"/>
    </row>
    <row r="1117" spans="1:18" x14ac:dyDescent="0.2">
      <c r="A1117" s="168" t="s">
        <v>4557</v>
      </c>
      <c r="B1117" s="168" t="s">
        <v>273</v>
      </c>
      <c r="C1117" s="169" t="s">
        <v>274</v>
      </c>
      <c r="D1117" s="163">
        <v>1021.2</v>
      </c>
      <c r="E1117" s="185" t="s">
        <v>4559</v>
      </c>
      <c r="F1117" s="3"/>
      <c r="G1117" s="3"/>
      <c r="H1117" s="3"/>
      <c r="I1117" s="3"/>
      <c r="J1117" s="3"/>
      <c r="K1117" s="3"/>
      <c r="L1117" s="3"/>
      <c r="M1117" s="3"/>
      <c r="N1117" s="3"/>
      <c r="O1117" s="3"/>
      <c r="P1117" s="3"/>
      <c r="Q1117" s="3"/>
      <c r="R1117" s="3"/>
    </row>
    <row r="1118" spans="1:18" x14ac:dyDescent="0.2">
      <c r="A1118" s="168" t="s">
        <v>4557</v>
      </c>
      <c r="B1118" s="168" t="s">
        <v>271</v>
      </c>
      <c r="C1118" s="169" t="s">
        <v>272</v>
      </c>
      <c r="D1118" s="163">
        <v>1021.2</v>
      </c>
      <c r="E1118" s="185" t="s">
        <v>4559</v>
      </c>
      <c r="F1118" s="3"/>
      <c r="G1118" s="3"/>
      <c r="H1118" s="3"/>
      <c r="I1118" s="3"/>
      <c r="J1118" s="3"/>
      <c r="K1118" s="3"/>
      <c r="L1118" s="3"/>
      <c r="M1118" s="3"/>
      <c r="N1118" s="3"/>
      <c r="O1118" s="3"/>
      <c r="P1118" s="3"/>
      <c r="Q1118" s="3"/>
      <c r="R1118" s="3"/>
    </row>
    <row r="1119" spans="1:18" x14ac:dyDescent="0.2">
      <c r="A1119" s="168" t="s">
        <v>4557</v>
      </c>
      <c r="B1119" s="168" t="s">
        <v>275</v>
      </c>
      <c r="C1119" s="169" t="s">
        <v>276</v>
      </c>
      <c r="D1119" s="163">
        <v>1021.2</v>
      </c>
      <c r="E1119" s="185" t="s">
        <v>4559</v>
      </c>
      <c r="F1119" s="3"/>
      <c r="G1119" s="3"/>
      <c r="H1119" s="3"/>
      <c r="I1119" s="3"/>
      <c r="J1119" s="3"/>
      <c r="K1119" s="3"/>
      <c r="L1119" s="3"/>
      <c r="M1119" s="3"/>
      <c r="N1119" s="3"/>
      <c r="O1119" s="3"/>
      <c r="P1119" s="3"/>
      <c r="Q1119" s="3"/>
      <c r="R1119" s="3"/>
    </row>
    <row r="1120" spans="1:18" x14ac:dyDescent="0.2">
      <c r="A1120" s="168" t="s">
        <v>4557</v>
      </c>
      <c r="B1120" s="168" t="s">
        <v>277</v>
      </c>
      <c r="C1120" s="169" t="s">
        <v>278</v>
      </c>
      <c r="D1120" s="163">
        <v>1021.2</v>
      </c>
      <c r="E1120" s="185" t="s">
        <v>4559</v>
      </c>
      <c r="F1120" s="3"/>
      <c r="G1120" s="3"/>
      <c r="H1120" s="3"/>
      <c r="I1120" s="3"/>
      <c r="J1120" s="3"/>
      <c r="K1120" s="3"/>
      <c r="L1120" s="3"/>
      <c r="M1120" s="3"/>
      <c r="N1120" s="3"/>
      <c r="O1120" s="3"/>
      <c r="P1120" s="3"/>
      <c r="Q1120" s="3"/>
      <c r="R1120" s="3"/>
    </row>
    <row r="1121" spans="1:18" x14ac:dyDescent="0.2">
      <c r="A1121" s="168" t="s">
        <v>4557</v>
      </c>
      <c r="B1121" s="168" t="s">
        <v>283</v>
      </c>
      <c r="C1121" s="169" t="s">
        <v>284</v>
      </c>
      <c r="D1121" s="163">
        <v>1021.2</v>
      </c>
      <c r="E1121" s="185" t="s">
        <v>4559</v>
      </c>
      <c r="F1121" s="3"/>
      <c r="G1121" s="3"/>
      <c r="H1121" s="3"/>
      <c r="I1121" s="3"/>
      <c r="J1121" s="3"/>
      <c r="K1121" s="3"/>
      <c r="L1121" s="3"/>
      <c r="M1121" s="3"/>
      <c r="N1121" s="3"/>
      <c r="O1121" s="3"/>
      <c r="P1121" s="3"/>
      <c r="Q1121" s="3"/>
      <c r="R1121" s="3"/>
    </row>
    <row r="1122" spans="1:18" x14ac:dyDescent="0.2">
      <c r="A1122" s="168" t="s">
        <v>4557</v>
      </c>
      <c r="B1122" s="168" t="s">
        <v>287</v>
      </c>
      <c r="C1122" s="169" t="s">
        <v>288</v>
      </c>
      <c r="D1122" s="163">
        <v>1021.2</v>
      </c>
      <c r="E1122" s="185" t="s">
        <v>4559</v>
      </c>
      <c r="F1122" s="3"/>
      <c r="G1122" s="3"/>
      <c r="H1122" s="3"/>
      <c r="I1122" s="3"/>
      <c r="J1122" s="3"/>
      <c r="K1122" s="3"/>
      <c r="L1122" s="3"/>
      <c r="M1122" s="3"/>
      <c r="N1122" s="3"/>
      <c r="O1122" s="3"/>
      <c r="P1122" s="3"/>
      <c r="Q1122" s="3"/>
      <c r="R1122" s="3"/>
    </row>
    <row r="1123" spans="1:18" x14ac:dyDescent="0.2">
      <c r="A1123" s="168" t="s">
        <v>4557</v>
      </c>
      <c r="B1123" s="168" t="s">
        <v>259</v>
      </c>
      <c r="C1123" s="169" t="s">
        <v>260</v>
      </c>
      <c r="D1123" s="163">
        <v>1277.2400000000002</v>
      </c>
      <c r="E1123" s="185" t="s">
        <v>4559</v>
      </c>
      <c r="F1123" s="3"/>
      <c r="G1123" s="3"/>
      <c r="H1123" s="3"/>
      <c r="I1123" s="3"/>
      <c r="J1123" s="3"/>
      <c r="K1123" s="3"/>
      <c r="L1123" s="3"/>
      <c r="M1123" s="3"/>
      <c r="N1123" s="3"/>
      <c r="O1123" s="3"/>
      <c r="P1123" s="3"/>
      <c r="Q1123" s="3"/>
      <c r="R1123" s="3"/>
    </row>
    <row r="1124" spans="1:18" x14ac:dyDescent="0.2">
      <c r="A1124" s="168" t="s">
        <v>4557</v>
      </c>
      <c r="B1124" s="168" t="s">
        <v>261</v>
      </c>
      <c r="C1124" s="169" t="s">
        <v>262</v>
      </c>
      <c r="D1124" s="163">
        <v>1021.2</v>
      </c>
      <c r="E1124" s="185" t="s">
        <v>4559</v>
      </c>
      <c r="F1124" s="3"/>
      <c r="G1124" s="3"/>
      <c r="H1124" s="3"/>
      <c r="I1124" s="3"/>
      <c r="J1124" s="3"/>
      <c r="K1124" s="3"/>
      <c r="L1124" s="3"/>
      <c r="M1124" s="3"/>
      <c r="N1124" s="3"/>
      <c r="O1124" s="3"/>
      <c r="P1124" s="3"/>
      <c r="Q1124" s="3"/>
      <c r="R1124" s="3"/>
    </row>
    <row r="1125" spans="1:18" x14ac:dyDescent="0.2">
      <c r="A1125" s="168" t="s">
        <v>4557</v>
      </c>
      <c r="B1125" s="168" t="s">
        <v>281</v>
      </c>
      <c r="C1125" s="169" t="s">
        <v>282</v>
      </c>
      <c r="D1125" s="163">
        <v>1021.2</v>
      </c>
      <c r="E1125" s="185" t="s">
        <v>4559</v>
      </c>
      <c r="F1125" s="3"/>
      <c r="G1125" s="3"/>
      <c r="H1125" s="3"/>
      <c r="I1125" s="3"/>
      <c r="J1125" s="3"/>
      <c r="K1125" s="3"/>
      <c r="L1125" s="3"/>
      <c r="M1125" s="3"/>
      <c r="N1125" s="3"/>
      <c r="O1125" s="3"/>
      <c r="P1125" s="3"/>
      <c r="Q1125" s="3"/>
      <c r="R1125" s="3"/>
    </row>
    <row r="1126" spans="1:18" x14ac:dyDescent="0.2">
      <c r="A1126" s="168" t="s">
        <v>4557</v>
      </c>
      <c r="B1126" s="168" t="s">
        <v>279</v>
      </c>
      <c r="C1126" s="169" t="s">
        <v>280</v>
      </c>
      <c r="D1126" s="163">
        <v>1021.2</v>
      </c>
      <c r="E1126" s="185" t="s">
        <v>4559</v>
      </c>
      <c r="F1126" s="3"/>
      <c r="G1126" s="3"/>
      <c r="H1126" s="3"/>
      <c r="I1126" s="3"/>
      <c r="J1126" s="3"/>
      <c r="K1126" s="3"/>
      <c r="L1126" s="3"/>
      <c r="M1126" s="3"/>
      <c r="N1126" s="3"/>
      <c r="O1126" s="3"/>
      <c r="P1126" s="3"/>
      <c r="Q1126" s="3"/>
      <c r="R1126" s="3"/>
    </row>
    <row r="1127" spans="1:18" x14ac:dyDescent="0.2">
      <c r="A1127" s="168" t="s">
        <v>4557</v>
      </c>
      <c r="B1127" s="168" t="s">
        <v>289</v>
      </c>
      <c r="C1127" s="169" t="s">
        <v>290</v>
      </c>
      <c r="D1127" s="163">
        <v>1021.2</v>
      </c>
      <c r="E1127" s="185" t="s">
        <v>4559</v>
      </c>
      <c r="F1127" s="3"/>
      <c r="G1127" s="3"/>
      <c r="H1127" s="3"/>
      <c r="I1127" s="3"/>
      <c r="J1127" s="3"/>
      <c r="K1127" s="3"/>
      <c r="L1127" s="3"/>
      <c r="M1127" s="3"/>
      <c r="N1127" s="3"/>
      <c r="O1127" s="3"/>
      <c r="P1127" s="3"/>
      <c r="Q1127" s="3"/>
      <c r="R1127" s="3"/>
    </row>
    <row r="1128" spans="1:18" ht="24" x14ac:dyDescent="0.2">
      <c r="A1128" s="168" t="s">
        <v>4557</v>
      </c>
      <c r="B1128" s="176" t="s">
        <v>595</v>
      </c>
      <c r="C1128" s="169" t="s">
        <v>596</v>
      </c>
      <c r="D1128" s="180">
        <v>327.82000000000005</v>
      </c>
      <c r="E1128" s="185" t="s">
        <v>4559</v>
      </c>
      <c r="F1128" s="3"/>
      <c r="G1128" s="3"/>
      <c r="H1128" s="3"/>
      <c r="I1128" s="3"/>
      <c r="J1128" s="3"/>
      <c r="K1128" s="3"/>
      <c r="L1128" s="3"/>
      <c r="M1128" s="3"/>
      <c r="N1128" s="3"/>
      <c r="O1128" s="3"/>
      <c r="P1128" s="3"/>
      <c r="Q1128" s="3"/>
      <c r="R1128" s="3"/>
    </row>
    <row r="1129" spans="1:18" x14ac:dyDescent="0.2">
      <c r="A1129" s="168" t="s">
        <v>4557</v>
      </c>
      <c r="B1129" s="168" t="s">
        <v>1144</v>
      </c>
      <c r="C1129" s="169" t="s">
        <v>1145</v>
      </c>
      <c r="D1129" s="180">
        <v>383.32000000000005</v>
      </c>
      <c r="E1129" s="185" t="s">
        <v>4559</v>
      </c>
      <c r="F1129" s="3"/>
      <c r="G1129" s="3"/>
      <c r="H1129" s="3"/>
      <c r="I1129" s="3"/>
      <c r="J1129" s="3"/>
      <c r="K1129" s="3"/>
      <c r="L1129" s="3"/>
      <c r="M1129" s="3"/>
      <c r="N1129" s="3"/>
      <c r="O1129" s="3"/>
      <c r="P1129" s="3"/>
      <c r="Q1129" s="3"/>
      <c r="R1129" s="3"/>
    </row>
    <row r="1130" spans="1:18" x14ac:dyDescent="0.2">
      <c r="A1130" s="168" t="s">
        <v>4557</v>
      </c>
      <c r="B1130" s="168" t="s">
        <v>1146</v>
      </c>
      <c r="C1130" s="169" t="s">
        <v>1147</v>
      </c>
      <c r="D1130" s="180">
        <v>383.32000000000005</v>
      </c>
      <c r="E1130" s="185" t="s">
        <v>4559</v>
      </c>
      <c r="F1130" s="3"/>
      <c r="G1130" s="3"/>
      <c r="H1130" s="3"/>
      <c r="I1130" s="3"/>
      <c r="J1130" s="3"/>
      <c r="K1130" s="3"/>
      <c r="L1130" s="3"/>
      <c r="M1130" s="3"/>
      <c r="N1130" s="3"/>
      <c r="O1130" s="3"/>
      <c r="P1130" s="3"/>
      <c r="Q1130" s="3"/>
      <c r="R1130" s="3"/>
    </row>
    <row r="1131" spans="1:18" x14ac:dyDescent="0.2">
      <c r="A1131" s="168" t="s">
        <v>4557</v>
      </c>
      <c r="B1131" s="168" t="s">
        <v>1148</v>
      </c>
      <c r="C1131" s="169" t="s">
        <v>1149</v>
      </c>
      <c r="D1131" s="163">
        <v>274.54000000000002</v>
      </c>
      <c r="E1131" s="185" t="s">
        <v>4559</v>
      </c>
      <c r="F1131" s="3"/>
      <c r="G1131" s="3"/>
      <c r="H1131" s="3"/>
      <c r="I1131" s="3"/>
      <c r="J1131" s="3"/>
      <c r="K1131" s="3"/>
      <c r="L1131" s="3"/>
      <c r="M1131" s="3"/>
      <c r="N1131" s="3"/>
      <c r="O1131" s="3"/>
      <c r="P1131" s="3"/>
      <c r="Q1131" s="3"/>
      <c r="R1131" s="3"/>
    </row>
    <row r="1132" spans="1:18" x14ac:dyDescent="0.2">
      <c r="A1132" s="168" t="s">
        <v>4557</v>
      </c>
      <c r="B1132" s="168" t="s">
        <v>1150</v>
      </c>
      <c r="C1132" s="169" t="s">
        <v>1151</v>
      </c>
      <c r="D1132" s="180">
        <v>274.54000000000002</v>
      </c>
      <c r="E1132" s="185" t="s">
        <v>4559</v>
      </c>
      <c r="F1132" s="3"/>
      <c r="G1132" s="3"/>
      <c r="H1132" s="3"/>
      <c r="I1132" s="3"/>
      <c r="J1132" s="3"/>
      <c r="K1132" s="3"/>
      <c r="L1132" s="3"/>
      <c r="M1132" s="3"/>
      <c r="N1132" s="3"/>
      <c r="O1132" s="3"/>
      <c r="P1132" s="3"/>
      <c r="Q1132" s="3"/>
      <c r="R1132" s="3"/>
    </row>
    <row r="1133" spans="1:18" x14ac:dyDescent="0.2">
      <c r="A1133" s="168" t="s">
        <v>4557</v>
      </c>
      <c r="B1133" s="168" t="s">
        <v>1154</v>
      </c>
      <c r="C1133" s="169" t="s">
        <v>1155</v>
      </c>
      <c r="D1133" s="163">
        <v>274.54000000000002</v>
      </c>
      <c r="E1133" s="185" t="s">
        <v>4559</v>
      </c>
      <c r="F1133" s="3"/>
      <c r="G1133" s="3"/>
      <c r="H1133" s="3"/>
      <c r="I1133" s="3"/>
      <c r="J1133" s="3"/>
      <c r="K1133" s="3"/>
      <c r="L1133" s="3"/>
      <c r="M1133" s="3"/>
      <c r="N1133" s="3"/>
      <c r="O1133" s="3"/>
      <c r="P1133" s="3"/>
      <c r="Q1133" s="3"/>
      <c r="R1133" s="3"/>
    </row>
    <row r="1134" spans="1:18" x14ac:dyDescent="0.2">
      <c r="A1134" s="168" t="s">
        <v>4557</v>
      </c>
      <c r="B1134" s="168" t="s">
        <v>1152</v>
      </c>
      <c r="C1134" s="169" t="s">
        <v>1153</v>
      </c>
      <c r="D1134" s="163">
        <v>274.54000000000002</v>
      </c>
      <c r="E1134" s="185" t="s">
        <v>4559</v>
      </c>
      <c r="F1134" s="3"/>
      <c r="G1134" s="3"/>
      <c r="H1134" s="3"/>
      <c r="I1134" s="3"/>
      <c r="J1134" s="3"/>
      <c r="K1134" s="3"/>
      <c r="L1134" s="3"/>
      <c r="M1134" s="3"/>
      <c r="N1134" s="3"/>
      <c r="O1134" s="3"/>
      <c r="P1134" s="3"/>
      <c r="Q1134" s="3"/>
      <c r="R1134" s="3"/>
    </row>
    <row r="1135" spans="1:18" x14ac:dyDescent="0.2">
      <c r="A1135" s="168" t="s">
        <v>4557</v>
      </c>
      <c r="B1135" s="168" t="s">
        <v>1142</v>
      </c>
      <c r="C1135" s="169" t="s">
        <v>1143</v>
      </c>
      <c r="D1135" s="163">
        <v>432.16000000000008</v>
      </c>
      <c r="E1135" s="185" t="s">
        <v>4559</v>
      </c>
      <c r="F1135" s="3"/>
      <c r="G1135" s="3"/>
      <c r="H1135" s="3"/>
      <c r="I1135" s="3"/>
      <c r="J1135" s="3"/>
      <c r="K1135" s="3"/>
      <c r="L1135" s="3"/>
      <c r="M1135" s="3"/>
      <c r="N1135" s="3"/>
      <c r="O1135" s="3"/>
      <c r="P1135" s="3"/>
      <c r="Q1135" s="3"/>
      <c r="R1135" s="3"/>
    </row>
    <row r="1136" spans="1:18" x14ac:dyDescent="0.2">
      <c r="A1136" s="168" t="s">
        <v>4557</v>
      </c>
      <c r="B1136" s="168" t="s">
        <v>1156</v>
      </c>
      <c r="C1136" s="169" t="s">
        <v>1157</v>
      </c>
      <c r="D1136" s="163">
        <v>247.9</v>
      </c>
      <c r="E1136" s="185" t="s">
        <v>4559</v>
      </c>
      <c r="F1136" s="3"/>
      <c r="G1136" s="3"/>
      <c r="H1136" s="3"/>
      <c r="I1136" s="3"/>
      <c r="J1136" s="3"/>
      <c r="K1136" s="3"/>
      <c r="L1136" s="3"/>
      <c r="M1136" s="3"/>
      <c r="N1136" s="3"/>
      <c r="O1136" s="3"/>
      <c r="P1136" s="3"/>
      <c r="Q1136" s="3"/>
      <c r="R1136" s="3"/>
    </row>
    <row r="1137" spans="1:18" x14ac:dyDescent="0.2">
      <c r="A1137" s="168" t="s">
        <v>4557</v>
      </c>
      <c r="B1137" s="168" t="s">
        <v>1699</v>
      </c>
      <c r="C1137" s="169" t="s">
        <v>1700</v>
      </c>
      <c r="D1137" s="180">
        <v>65.7</v>
      </c>
      <c r="E1137" s="185" t="s">
        <v>4559</v>
      </c>
      <c r="F1137" s="5"/>
      <c r="G1137" s="5"/>
      <c r="H1137" s="5"/>
      <c r="I1137" s="5"/>
      <c r="J1137" s="5"/>
      <c r="K1137" s="5"/>
      <c r="L1137" s="5"/>
      <c r="M1137" s="5"/>
      <c r="N1137" s="5"/>
      <c r="O1137" s="5"/>
      <c r="P1137" s="5"/>
      <c r="Q1137" s="5"/>
      <c r="R1137" s="5"/>
    </row>
    <row r="1138" spans="1:18" x14ac:dyDescent="0.2">
      <c r="A1138" s="168" t="s">
        <v>4557</v>
      </c>
      <c r="B1138" s="168" t="s">
        <v>1236</v>
      </c>
      <c r="C1138" s="169" t="s">
        <v>1237</v>
      </c>
      <c r="D1138" s="180">
        <v>87.9</v>
      </c>
      <c r="E1138" s="185" t="s">
        <v>4559</v>
      </c>
      <c r="F1138" s="1"/>
      <c r="G1138" s="1"/>
      <c r="H1138" s="1"/>
      <c r="I1138" s="1"/>
      <c r="J1138" s="1"/>
      <c r="K1138" s="1"/>
      <c r="L1138" s="1"/>
      <c r="M1138" s="1"/>
      <c r="N1138" s="1"/>
      <c r="O1138" s="1"/>
      <c r="P1138" s="1"/>
      <c r="Q1138" s="1"/>
      <c r="R1138" s="1"/>
    </row>
    <row r="1139" spans="1:18" x14ac:dyDescent="0.2">
      <c r="A1139" s="168" t="s">
        <v>4557</v>
      </c>
      <c r="B1139" s="168" t="s">
        <v>1238</v>
      </c>
      <c r="C1139" s="169" t="s">
        <v>1239</v>
      </c>
      <c r="D1139" s="163">
        <v>90.86</v>
      </c>
      <c r="E1139" s="185" t="s">
        <v>4559</v>
      </c>
      <c r="F1139" s="1"/>
      <c r="G1139" s="1"/>
      <c r="H1139" s="1"/>
      <c r="I1139" s="1"/>
      <c r="J1139" s="1"/>
      <c r="K1139" s="1"/>
      <c r="L1139" s="1"/>
      <c r="M1139" s="1"/>
      <c r="N1139" s="1"/>
      <c r="O1139" s="1"/>
      <c r="P1139" s="1"/>
      <c r="Q1139" s="1"/>
      <c r="R1139" s="1"/>
    </row>
    <row r="1140" spans="1:18" ht="24" x14ac:dyDescent="0.2">
      <c r="A1140" s="168" t="s">
        <v>4557</v>
      </c>
      <c r="B1140" s="168" t="s">
        <v>1463</v>
      </c>
      <c r="C1140" s="169" t="s">
        <v>1464</v>
      </c>
      <c r="D1140" s="163">
        <v>1324.6000000000001</v>
      </c>
      <c r="E1140" s="185" t="s">
        <v>4559</v>
      </c>
      <c r="F1140" s="1"/>
      <c r="G1140" s="1"/>
      <c r="H1140" s="1"/>
      <c r="I1140" s="1"/>
      <c r="J1140" s="1"/>
      <c r="K1140" s="1"/>
      <c r="L1140" s="1"/>
      <c r="M1140" s="1"/>
      <c r="N1140" s="1"/>
      <c r="O1140" s="1"/>
      <c r="P1140" s="1"/>
      <c r="Q1140" s="1"/>
      <c r="R1140" s="1"/>
    </row>
    <row r="1141" spans="1:18" s="165" customFormat="1" x14ac:dyDescent="0.2">
      <c r="A1141" s="168" t="s">
        <v>4557</v>
      </c>
      <c r="B1141" s="168" t="s">
        <v>1475</v>
      </c>
      <c r="C1141" s="169" t="s">
        <v>1476</v>
      </c>
      <c r="D1141" s="163">
        <v>58.300000000000004</v>
      </c>
      <c r="E1141" s="185" t="s">
        <v>4559</v>
      </c>
      <c r="F1141" s="164"/>
      <c r="G1141" s="164"/>
      <c r="H1141" s="164"/>
      <c r="I1141" s="164"/>
      <c r="J1141" s="164"/>
      <c r="K1141" s="164"/>
      <c r="L1141" s="164"/>
      <c r="M1141" s="164"/>
      <c r="N1141" s="164"/>
      <c r="O1141" s="164"/>
      <c r="P1141" s="164"/>
      <c r="Q1141" s="164"/>
      <c r="R1141" s="164"/>
    </row>
    <row r="1142" spans="1:18" s="165" customFormat="1" x14ac:dyDescent="0.2">
      <c r="D1142" s="161"/>
    </row>
  </sheetData>
  <sortState xmlns:xlrd2="http://schemas.microsoft.com/office/spreadsheetml/2017/richdata2" ref="A2:E1141">
    <sortCondition ref="B2:B1141"/>
  </sortState>
  <hyperlinks>
    <hyperlink ref="E2" r:id="rId1" xr:uid="{C5696F9E-C3B4-4224-8271-CFCD5C3EC483}"/>
    <hyperlink ref="E3:E1141" r:id="rId2" display="Catálogo web" xr:uid="{F67F1BD6-9714-4744-A66C-3AB7B9A84548}"/>
  </hyperlinks>
  <printOptions horizontalCentered="1"/>
  <pageMargins left="0.59055118110236227" right="0" top="0.39370078740157483" bottom="0.39370078740157483" header="0" footer="0"/>
  <pageSetup paperSize="9" orientation="landscape"/>
  <headerFooter>
    <oddFooter>&amp;LLISTA PRECIOS 2026&amp;C&amp;P de &amp;RVersión  1.1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327"/>
  <sheetViews>
    <sheetView showGridLines="0" workbookViewId="0">
      <pane ySplit="2" topLeftCell="A3" activePane="bottomLeft" state="frozen"/>
      <selection pane="bottomLeft" activeCell="B4" sqref="B4"/>
    </sheetView>
  </sheetViews>
  <sheetFormatPr baseColWidth="10" defaultColWidth="9.19921875" defaultRowHeight="15" customHeight="1" x14ac:dyDescent="0.2"/>
  <cols>
    <col min="1" max="1" width="4.09765625" customWidth="1"/>
    <col min="2" max="2" width="19.3984375" customWidth="1"/>
    <col min="3" max="3" width="2" customWidth="1"/>
    <col min="4" max="4" width="8.69921875" customWidth="1"/>
    <col min="5" max="5" width="44.19921875" customWidth="1"/>
    <col min="6" max="6" width="8.3984375" customWidth="1"/>
    <col min="7" max="8" width="56.59765625" customWidth="1"/>
    <col min="9" max="9" width="7.19921875" customWidth="1"/>
    <col min="10" max="26" width="10.59765625" customWidth="1"/>
  </cols>
  <sheetData>
    <row r="1" spans="1:26" ht="10.5" customHeight="1" x14ac:dyDescent="0.2">
      <c r="A1" s="7"/>
      <c r="B1" s="7" t="s">
        <v>2272</v>
      </c>
      <c r="C1" s="7"/>
      <c r="D1" s="7"/>
      <c r="E1" s="7"/>
      <c r="F1" s="7"/>
      <c r="G1" s="7"/>
      <c r="H1" s="7"/>
      <c r="I1" s="7"/>
      <c r="J1" s="8"/>
      <c r="K1" s="8"/>
      <c r="L1" s="8"/>
      <c r="M1" s="8"/>
      <c r="N1" s="8"/>
      <c r="O1" s="8"/>
      <c r="P1" s="8"/>
      <c r="Q1" s="8"/>
      <c r="R1" s="8"/>
      <c r="S1" s="8"/>
      <c r="T1" s="8"/>
      <c r="U1" s="8"/>
      <c r="V1" s="8"/>
      <c r="W1" s="8"/>
      <c r="X1" s="8"/>
      <c r="Y1" s="8"/>
      <c r="Z1" s="8"/>
    </row>
    <row r="2" spans="1:26" ht="10.5" customHeight="1" x14ac:dyDescent="0.2">
      <c r="A2" s="9"/>
      <c r="B2" s="10" t="s">
        <v>2273</v>
      </c>
      <c r="C2" s="9"/>
      <c r="D2" s="9"/>
      <c r="E2" s="9"/>
      <c r="F2" s="9"/>
      <c r="G2" s="9"/>
      <c r="H2" s="9"/>
      <c r="I2" s="9"/>
      <c r="J2" s="9"/>
      <c r="K2" s="9"/>
      <c r="L2" s="9"/>
      <c r="M2" s="9"/>
      <c r="N2" s="9"/>
      <c r="O2" s="9"/>
      <c r="P2" s="9"/>
      <c r="Q2" s="9"/>
      <c r="R2" s="9"/>
      <c r="S2" s="9"/>
      <c r="T2" s="9"/>
      <c r="U2" s="9"/>
      <c r="V2" s="9"/>
      <c r="W2" s="9"/>
      <c r="X2" s="9"/>
      <c r="Y2" s="9"/>
      <c r="Z2" s="9"/>
    </row>
    <row r="3" spans="1:26" ht="10.5" customHeight="1" x14ac:dyDescent="0.2">
      <c r="A3" s="9"/>
      <c r="B3" s="9"/>
      <c r="C3" s="9"/>
      <c r="D3" s="9"/>
      <c r="E3" s="9"/>
      <c r="F3" s="9"/>
      <c r="G3" s="9"/>
      <c r="H3" s="9"/>
      <c r="I3" s="9"/>
      <c r="J3" s="9"/>
      <c r="K3" s="9"/>
      <c r="L3" s="9"/>
      <c r="M3" s="9"/>
      <c r="N3" s="9"/>
      <c r="O3" s="9"/>
      <c r="P3" s="9"/>
      <c r="Q3" s="9"/>
      <c r="R3" s="9"/>
      <c r="S3" s="9"/>
      <c r="T3" s="9"/>
      <c r="U3" s="9"/>
      <c r="V3" s="9"/>
      <c r="W3" s="9"/>
      <c r="X3" s="9"/>
      <c r="Y3" s="9"/>
      <c r="Z3" s="9"/>
    </row>
    <row r="4" spans="1:26" ht="10.5" customHeight="1" x14ac:dyDescent="0.2">
      <c r="A4" s="9" t="s">
        <v>2274</v>
      </c>
      <c r="B4" s="11" t="s">
        <v>2275</v>
      </c>
      <c r="C4" s="12"/>
      <c r="D4" s="13" t="s">
        <v>2276</v>
      </c>
      <c r="E4" s="14" t="s">
        <v>2277</v>
      </c>
      <c r="F4" s="15" t="s">
        <v>2278</v>
      </c>
      <c r="G4" s="14" t="s">
        <v>2279</v>
      </c>
      <c r="H4" s="14" t="s">
        <v>2280</v>
      </c>
      <c r="I4" s="15" t="s">
        <v>2281</v>
      </c>
      <c r="J4" s="9"/>
      <c r="K4" s="9"/>
      <c r="L4" s="9"/>
      <c r="M4" s="9"/>
      <c r="N4" s="9"/>
      <c r="O4" s="9"/>
      <c r="P4" s="9"/>
      <c r="Q4" s="9"/>
      <c r="R4" s="9"/>
      <c r="S4" s="9"/>
      <c r="T4" s="9"/>
      <c r="U4" s="9"/>
      <c r="V4" s="9"/>
      <c r="W4" s="9"/>
      <c r="X4" s="9"/>
      <c r="Y4" s="9"/>
      <c r="Z4" s="9"/>
    </row>
    <row r="5" spans="1:26" ht="10.5" customHeight="1" x14ac:dyDescent="0.2">
      <c r="A5" s="16">
        <v>1</v>
      </c>
      <c r="B5" s="17" t="s">
        <v>2282</v>
      </c>
      <c r="C5" s="18"/>
      <c r="D5" s="17" t="s">
        <v>2283</v>
      </c>
      <c r="E5" s="19"/>
      <c r="F5" s="20"/>
      <c r="G5" s="19"/>
      <c r="H5" s="19"/>
      <c r="I5" s="21"/>
      <c r="J5" s="9"/>
      <c r="K5" s="9"/>
      <c r="L5" s="9"/>
      <c r="M5" s="9"/>
      <c r="N5" s="9"/>
      <c r="O5" s="9"/>
      <c r="P5" s="9"/>
      <c r="Q5" s="9"/>
      <c r="R5" s="9"/>
      <c r="S5" s="9"/>
      <c r="T5" s="9"/>
      <c r="U5" s="9"/>
      <c r="V5" s="9"/>
      <c r="W5" s="9"/>
      <c r="X5" s="9"/>
      <c r="Y5" s="9"/>
      <c r="Z5" s="9"/>
    </row>
    <row r="6" spans="1:26" ht="10.5" customHeight="1" x14ac:dyDescent="0.2">
      <c r="A6" s="16">
        <v>2</v>
      </c>
      <c r="B6" s="17" t="s">
        <v>2282</v>
      </c>
      <c r="C6" s="22"/>
      <c r="D6" s="23" t="s">
        <v>2284</v>
      </c>
      <c r="E6" s="24"/>
      <c r="F6" s="25"/>
      <c r="G6" s="24"/>
      <c r="H6" s="24"/>
      <c r="I6" s="26"/>
      <c r="J6" s="9"/>
      <c r="K6" s="9"/>
      <c r="L6" s="9"/>
      <c r="M6" s="9"/>
      <c r="N6" s="9"/>
      <c r="O6" s="9"/>
      <c r="P6" s="9"/>
      <c r="Q6" s="9"/>
      <c r="R6" s="9"/>
      <c r="S6" s="9"/>
      <c r="T6" s="9"/>
      <c r="U6" s="9"/>
      <c r="V6" s="9"/>
      <c r="W6" s="9"/>
      <c r="X6" s="9"/>
      <c r="Y6" s="9"/>
      <c r="Z6" s="9"/>
    </row>
    <row r="7" spans="1:26" ht="51" customHeight="1" x14ac:dyDescent="0.2">
      <c r="A7" s="16">
        <v>3</v>
      </c>
      <c r="B7" s="17" t="s">
        <v>2282</v>
      </c>
      <c r="C7" s="27" t="s">
        <v>1</v>
      </c>
      <c r="D7" s="28" t="s">
        <v>2285</v>
      </c>
      <c r="E7" s="29" t="str">
        <f>IFERROR(VLOOKUP(D7,'Lista de precios 2026'!B:C,2,FALSE),"")</f>
        <v/>
      </c>
      <c r="F7" s="25" t="s">
        <v>2286</v>
      </c>
      <c r="G7" s="29" t="str">
        <f>IFERROR(VLOOKUP(D7,'Lista de precios 2026'!B:C,4,FALSE),"")</f>
        <v/>
      </c>
      <c r="H7" s="29" t="str">
        <f>IFERROR(VLOOKUP(D7,'Lista de precios 2026'!B:C,5,FALSE),"")</f>
        <v/>
      </c>
      <c r="I7" s="30" t="str">
        <f>IFERROR(VLOOKUP(D7,'Lista de precios 2026'!B:C,6,FALSE),"")</f>
        <v/>
      </c>
      <c r="J7" s="9"/>
      <c r="K7" s="9"/>
      <c r="L7" s="9"/>
      <c r="M7" s="9"/>
      <c r="N7" s="9"/>
      <c r="O7" s="9"/>
      <c r="P7" s="9"/>
      <c r="Q7" s="9"/>
      <c r="R7" s="9"/>
      <c r="S7" s="9"/>
      <c r="T7" s="9"/>
      <c r="U7" s="9"/>
      <c r="V7" s="9"/>
      <c r="W7" s="9"/>
      <c r="X7" s="9"/>
      <c r="Y7" s="9"/>
      <c r="Z7" s="9"/>
    </row>
    <row r="8" spans="1:26" ht="10.5" customHeight="1" x14ac:dyDescent="0.2">
      <c r="A8" s="16">
        <v>4</v>
      </c>
      <c r="B8" s="17" t="s">
        <v>2282</v>
      </c>
      <c r="C8" s="27" t="s">
        <v>1</v>
      </c>
      <c r="D8" s="28" t="s">
        <v>2287</v>
      </c>
      <c r="E8" s="29" t="str">
        <f>IFERROR(VLOOKUP(D8,'Lista de precios 2026'!B:C,2,FALSE),"")</f>
        <v/>
      </c>
      <c r="F8" s="25">
        <v>50001002</v>
      </c>
      <c r="G8" s="29" t="str">
        <f>IFERROR(VLOOKUP(D8,'Lista de precios 2026'!B:C,4,FALSE),"")</f>
        <v/>
      </c>
      <c r="H8" s="29" t="str">
        <f>IFERROR(VLOOKUP(D8,'Lista de precios 2026'!B:C,5,FALSE),"")</f>
        <v/>
      </c>
      <c r="I8" s="30" t="str">
        <f>IFERROR(VLOOKUP(D8,'Lista de precios 2026'!B:C,6,FALSE),"")</f>
        <v/>
      </c>
      <c r="J8" s="9"/>
      <c r="K8" s="9"/>
      <c r="L8" s="9"/>
      <c r="M8" s="9"/>
      <c r="N8" s="9"/>
      <c r="O8" s="9"/>
      <c r="P8" s="9"/>
      <c r="Q8" s="9"/>
      <c r="R8" s="9"/>
      <c r="S8" s="9"/>
      <c r="T8" s="9"/>
      <c r="U8" s="9"/>
      <c r="V8" s="9"/>
      <c r="W8" s="9"/>
      <c r="X8" s="9"/>
      <c r="Y8" s="9"/>
      <c r="Z8" s="9"/>
    </row>
    <row r="9" spans="1:26" ht="10.5" customHeight="1" x14ac:dyDescent="0.2">
      <c r="A9" s="16">
        <v>5</v>
      </c>
      <c r="B9" s="17" t="s">
        <v>2282</v>
      </c>
      <c r="C9" s="27" t="s">
        <v>1</v>
      </c>
      <c r="D9" s="28" t="s">
        <v>2288</v>
      </c>
      <c r="E9" s="29" t="str">
        <f>IFERROR(VLOOKUP(D9,'Lista de precios 2026'!B:C,2,FALSE),"")</f>
        <v/>
      </c>
      <c r="F9" s="25">
        <v>50001112</v>
      </c>
      <c r="G9" s="29" t="str">
        <f>IFERROR(VLOOKUP(D9,'Lista de precios 2026'!B:C,4,FALSE),"")</f>
        <v/>
      </c>
      <c r="H9" s="29" t="str">
        <f>IFERROR(VLOOKUP(D9,'Lista de precios 2026'!B:C,5,FALSE),"")</f>
        <v/>
      </c>
      <c r="I9" s="30" t="str">
        <f>IFERROR(VLOOKUP(D9,'Lista de precios 2026'!B:C,6,FALSE),"")</f>
        <v/>
      </c>
      <c r="J9" s="9"/>
      <c r="K9" s="9"/>
      <c r="L9" s="9"/>
      <c r="M9" s="9"/>
      <c r="N9" s="9"/>
      <c r="O9" s="9"/>
      <c r="P9" s="9"/>
      <c r="Q9" s="9"/>
      <c r="R9" s="9"/>
      <c r="S9" s="9"/>
      <c r="T9" s="9"/>
      <c r="U9" s="9"/>
      <c r="V9" s="9"/>
      <c r="W9" s="9"/>
      <c r="X9" s="9"/>
      <c r="Y9" s="9"/>
      <c r="Z9" s="9"/>
    </row>
    <row r="10" spans="1:26" ht="10.5" customHeight="1" x14ac:dyDescent="0.2">
      <c r="A10" s="16">
        <v>6</v>
      </c>
      <c r="B10" s="17" t="s">
        <v>2282</v>
      </c>
      <c r="C10" s="27"/>
      <c r="D10" s="28" t="s">
        <v>2289</v>
      </c>
      <c r="E10" s="29" t="str">
        <f>IFERROR(VLOOKUP(D10,'Lista de precios 2026'!B:C,2,FALSE),"")</f>
        <v/>
      </c>
      <c r="F10" s="25" t="s">
        <v>2286</v>
      </c>
      <c r="G10" s="29" t="str">
        <f>IFERROR(VLOOKUP(D10,'Lista de precios 2026'!B:C,4,FALSE),"")</f>
        <v/>
      </c>
      <c r="H10" s="29" t="str">
        <f>IFERROR(VLOOKUP(D10,'Lista de precios 2026'!B:C,5,FALSE),"")</f>
        <v/>
      </c>
      <c r="I10" s="30" t="str">
        <f>IFERROR(VLOOKUP(D10,'Lista de precios 2026'!B:C,6,FALSE),"")</f>
        <v/>
      </c>
      <c r="J10" s="9"/>
      <c r="K10" s="9"/>
      <c r="L10" s="9"/>
      <c r="M10" s="9"/>
      <c r="N10" s="9"/>
      <c r="O10" s="9"/>
      <c r="P10" s="9"/>
      <c r="Q10" s="9"/>
      <c r="R10" s="9"/>
      <c r="S10" s="9"/>
      <c r="T10" s="9"/>
      <c r="U10" s="9"/>
      <c r="V10" s="9"/>
      <c r="W10" s="9"/>
      <c r="X10" s="9"/>
      <c r="Y10" s="9"/>
      <c r="Z10" s="9"/>
    </row>
    <row r="11" spans="1:26" ht="10.5" customHeight="1" x14ac:dyDescent="0.2">
      <c r="A11" s="16">
        <v>7</v>
      </c>
      <c r="B11" s="17" t="s">
        <v>2282</v>
      </c>
      <c r="C11" s="27" t="s">
        <v>1</v>
      </c>
      <c r="D11" s="28" t="s">
        <v>2290</v>
      </c>
      <c r="E11" s="29" t="str">
        <f>IFERROR(VLOOKUP(D11,'Lista de precios 2026'!B:C,2,FALSE),"")</f>
        <v/>
      </c>
      <c r="F11" s="25" t="s">
        <v>2286</v>
      </c>
      <c r="G11" s="29" t="str">
        <f>IFERROR(VLOOKUP(D11,'Lista de precios 2026'!B:C,4,FALSE),"")</f>
        <v/>
      </c>
      <c r="H11" s="29" t="str">
        <f>IFERROR(VLOOKUP(D11,'Lista de precios 2026'!B:C,5,FALSE),"")</f>
        <v/>
      </c>
      <c r="I11" s="30" t="str">
        <f>IFERROR(VLOOKUP(D11,'Lista de precios 2026'!B:C,6,FALSE),"")</f>
        <v/>
      </c>
      <c r="J11" s="9"/>
      <c r="K11" s="9"/>
      <c r="L11" s="9"/>
      <c r="M11" s="9"/>
      <c r="N11" s="9"/>
      <c r="O11" s="9"/>
      <c r="P11" s="9"/>
      <c r="Q11" s="9"/>
      <c r="R11" s="9"/>
      <c r="S11" s="9"/>
      <c r="T11" s="9"/>
      <c r="U11" s="9"/>
      <c r="V11" s="9"/>
      <c r="W11" s="9"/>
      <c r="X11" s="9"/>
      <c r="Y11" s="9"/>
      <c r="Z11" s="9"/>
    </row>
    <row r="12" spans="1:26" ht="10.5" customHeight="1" x14ac:dyDescent="0.2">
      <c r="A12" s="16">
        <v>8</v>
      </c>
      <c r="B12" s="17" t="s">
        <v>2282</v>
      </c>
      <c r="C12" s="27" t="s">
        <v>1</v>
      </c>
      <c r="D12" s="28" t="s">
        <v>2291</v>
      </c>
      <c r="E12" s="29" t="str">
        <f>IFERROR(VLOOKUP(D12,'Lista de precios 2026'!B:C,2,FALSE),"")</f>
        <v/>
      </c>
      <c r="F12" s="25" t="s">
        <v>2286</v>
      </c>
      <c r="G12" s="29" t="str">
        <f>IFERROR(VLOOKUP(D12,'Lista de precios 2026'!B:C,4,FALSE),"")</f>
        <v/>
      </c>
      <c r="H12" s="29" t="str">
        <f>IFERROR(VLOOKUP(D12,'Lista de precios 2026'!B:C,5,FALSE),"")</f>
        <v/>
      </c>
      <c r="I12" s="30" t="str">
        <f>IFERROR(VLOOKUP(D12,'Lista de precios 2026'!B:C,6,FALSE),"")</f>
        <v/>
      </c>
      <c r="J12" s="9"/>
      <c r="K12" s="9"/>
      <c r="L12" s="9"/>
      <c r="M12" s="9"/>
      <c r="N12" s="9"/>
      <c r="O12" s="9"/>
      <c r="P12" s="9"/>
      <c r="Q12" s="9"/>
      <c r="R12" s="9"/>
      <c r="S12" s="9"/>
      <c r="T12" s="9"/>
      <c r="U12" s="9"/>
      <c r="V12" s="9"/>
      <c r="W12" s="9"/>
      <c r="X12" s="9"/>
      <c r="Y12" s="9"/>
      <c r="Z12" s="9"/>
    </row>
    <row r="13" spans="1:26" ht="10.5" customHeight="1" x14ac:dyDescent="0.2">
      <c r="A13" s="16">
        <v>9</v>
      </c>
      <c r="B13" s="17" t="s">
        <v>2282</v>
      </c>
      <c r="C13" s="22"/>
      <c r="D13" s="23" t="s">
        <v>2292</v>
      </c>
      <c r="E13" s="24"/>
      <c r="F13" s="25"/>
      <c r="G13" s="29"/>
      <c r="H13" s="24"/>
      <c r="I13" s="26"/>
      <c r="J13" s="9"/>
      <c r="K13" s="9"/>
      <c r="L13" s="9"/>
      <c r="M13" s="9"/>
      <c r="N13" s="9"/>
      <c r="O13" s="9"/>
      <c r="P13" s="9"/>
      <c r="Q13" s="9"/>
      <c r="R13" s="9"/>
      <c r="S13" s="9"/>
      <c r="T13" s="9"/>
      <c r="U13" s="9"/>
      <c r="V13" s="9"/>
      <c r="W13" s="9"/>
      <c r="X13" s="9"/>
      <c r="Y13" s="9"/>
      <c r="Z13" s="9"/>
    </row>
    <row r="14" spans="1:26" ht="10.5" customHeight="1" x14ac:dyDescent="0.2">
      <c r="A14" s="16">
        <v>10</v>
      </c>
      <c r="B14" s="17" t="s">
        <v>2282</v>
      </c>
      <c r="C14" s="27" t="s">
        <v>1</v>
      </c>
      <c r="D14" s="28" t="s">
        <v>2293</v>
      </c>
      <c r="E14" s="29" t="str">
        <f>IFERROR(VLOOKUP(D14,'Lista de precios 2026'!B:C,2,FALSE),"")</f>
        <v/>
      </c>
      <c r="F14" s="25">
        <v>50001242</v>
      </c>
      <c r="G14" s="29" t="str">
        <f>IFERROR(VLOOKUP(D14,'Lista de precios 2026'!B:C,4,FALSE),"")</f>
        <v/>
      </c>
      <c r="H14" s="29" t="str">
        <f>IFERROR(VLOOKUP(D14,'Lista de precios 2026'!B:C,5,FALSE),"")</f>
        <v/>
      </c>
      <c r="I14" s="30" t="str">
        <f>IFERROR(VLOOKUP(D14,'Lista de precios 2026'!B:C,6,FALSE),"")</f>
        <v/>
      </c>
      <c r="J14" s="9"/>
      <c r="K14" s="9"/>
      <c r="L14" s="9"/>
      <c r="M14" s="9"/>
      <c r="N14" s="9"/>
      <c r="O14" s="9"/>
      <c r="P14" s="9"/>
      <c r="Q14" s="9"/>
      <c r="R14" s="9"/>
      <c r="S14" s="9"/>
      <c r="T14" s="9"/>
      <c r="U14" s="9"/>
      <c r="V14" s="9"/>
      <c r="W14" s="9"/>
      <c r="X14" s="9"/>
      <c r="Y14" s="9"/>
      <c r="Z14" s="9"/>
    </row>
    <row r="15" spans="1:26" ht="10.5" customHeight="1" x14ac:dyDescent="0.2">
      <c r="A15" s="16">
        <v>11</v>
      </c>
      <c r="B15" s="17" t="s">
        <v>2282</v>
      </c>
      <c r="C15" s="27" t="s">
        <v>1</v>
      </c>
      <c r="D15" s="28" t="s">
        <v>2294</v>
      </c>
      <c r="E15" s="29" t="str">
        <f>IFERROR(VLOOKUP(D15,'Lista de precios 2026'!B:C,2,FALSE),"")</f>
        <v/>
      </c>
      <c r="F15" s="25"/>
      <c r="G15" s="29" t="str">
        <f>IFERROR(VLOOKUP(D15,'Lista de precios 2026'!B:C,4,FALSE),"")</f>
        <v/>
      </c>
      <c r="H15" s="29" t="str">
        <f>IFERROR(VLOOKUP(D15,'Lista de precios 2026'!B:C,5,FALSE),"")</f>
        <v/>
      </c>
      <c r="I15" s="30" t="str">
        <f>IFERROR(VLOOKUP(D15,'Lista de precios 2026'!B:C,6,FALSE),"")</f>
        <v/>
      </c>
      <c r="J15" s="9"/>
      <c r="K15" s="9"/>
      <c r="L15" s="9"/>
      <c r="M15" s="9"/>
      <c r="N15" s="9"/>
      <c r="O15" s="9"/>
      <c r="P15" s="9"/>
      <c r="Q15" s="9"/>
      <c r="R15" s="9"/>
      <c r="S15" s="9"/>
      <c r="T15" s="9"/>
      <c r="U15" s="9"/>
      <c r="V15" s="9"/>
      <c r="W15" s="9"/>
      <c r="X15" s="9"/>
      <c r="Y15" s="9"/>
      <c r="Z15" s="9"/>
    </row>
    <row r="16" spans="1:26" ht="10.5" customHeight="1" x14ac:dyDescent="0.2">
      <c r="A16" s="16">
        <v>12</v>
      </c>
      <c r="B16" s="17" t="s">
        <v>2282</v>
      </c>
      <c r="C16" s="27" t="s">
        <v>1</v>
      </c>
      <c r="D16" s="28" t="s">
        <v>2295</v>
      </c>
      <c r="E16" s="29" t="str">
        <f>IFERROR(VLOOKUP(D16,'Lista de precios 2026'!B:C,2,FALSE),"")</f>
        <v/>
      </c>
      <c r="F16" s="25"/>
      <c r="G16" s="29" t="str">
        <f>IFERROR(VLOOKUP(D16,'Lista de precios 2026'!B:C,4,FALSE),"")</f>
        <v/>
      </c>
      <c r="H16" s="29" t="str">
        <f>IFERROR(VLOOKUP(D16,'Lista de precios 2026'!B:C,5,FALSE),"")</f>
        <v/>
      </c>
      <c r="I16" s="30" t="str">
        <f>IFERROR(VLOOKUP(D16,'Lista de precios 2026'!B:C,6,FALSE),"")</f>
        <v/>
      </c>
      <c r="J16" s="9"/>
      <c r="K16" s="9"/>
      <c r="L16" s="9"/>
      <c r="M16" s="9"/>
      <c r="N16" s="9"/>
      <c r="O16" s="9"/>
      <c r="P16" s="9"/>
      <c r="Q16" s="9"/>
      <c r="R16" s="9"/>
      <c r="S16" s="9"/>
      <c r="T16" s="9"/>
      <c r="U16" s="9"/>
      <c r="V16" s="9"/>
      <c r="W16" s="9"/>
      <c r="X16" s="9"/>
      <c r="Y16" s="9"/>
      <c r="Z16" s="9"/>
    </row>
    <row r="17" spans="1:26" ht="10.5" customHeight="1" x14ac:dyDescent="0.2">
      <c r="A17" s="16">
        <v>13</v>
      </c>
      <c r="B17" s="17" t="s">
        <v>2282</v>
      </c>
      <c r="C17" s="27" t="s">
        <v>1</v>
      </c>
      <c r="D17" s="28" t="s">
        <v>2296</v>
      </c>
      <c r="E17" s="29" t="str">
        <f>IFERROR(VLOOKUP(D17,'Lista de precios 2026'!B:C,2,FALSE),"")</f>
        <v/>
      </c>
      <c r="F17" s="25" t="s">
        <v>2286</v>
      </c>
      <c r="G17" s="29" t="str">
        <f>IFERROR(VLOOKUP(D17,'Lista de precios 2026'!B:C,4,FALSE),"")</f>
        <v/>
      </c>
      <c r="H17" s="29" t="str">
        <f>IFERROR(VLOOKUP(D17,'Lista de precios 2026'!B:C,5,FALSE),"")</f>
        <v/>
      </c>
      <c r="I17" s="30" t="str">
        <f>IFERROR(VLOOKUP(D17,'Lista de precios 2026'!B:C,6,FALSE),"")</f>
        <v/>
      </c>
      <c r="J17" s="9"/>
      <c r="K17" s="9"/>
      <c r="L17" s="9"/>
      <c r="M17" s="9"/>
      <c r="N17" s="9"/>
      <c r="O17" s="9"/>
      <c r="P17" s="9"/>
      <c r="Q17" s="9"/>
      <c r="R17" s="9"/>
      <c r="S17" s="9"/>
      <c r="T17" s="9"/>
      <c r="U17" s="9"/>
      <c r="V17" s="9"/>
      <c r="W17" s="9"/>
      <c r="X17" s="9"/>
      <c r="Y17" s="9"/>
      <c r="Z17" s="9"/>
    </row>
    <row r="18" spans="1:26" ht="10.5" customHeight="1" x14ac:dyDescent="0.2">
      <c r="A18" s="16">
        <v>14</v>
      </c>
      <c r="B18" s="17" t="s">
        <v>2282</v>
      </c>
      <c r="C18" s="22"/>
      <c r="D18" s="23" t="s">
        <v>2297</v>
      </c>
      <c r="E18" s="24"/>
      <c r="F18" s="25"/>
      <c r="G18" s="24"/>
      <c r="H18" s="24"/>
      <c r="I18" s="30"/>
      <c r="J18" s="9"/>
      <c r="K18" s="9"/>
      <c r="L18" s="9"/>
      <c r="M18" s="9"/>
      <c r="N18" s="9"/>
      <c r="O18" s="9"/>
      <c r="P18" s="9"/>
      <c r="Q18" s="9"/>
      <c r="R18" s="9"/>
      <c r="S18" s="9"/>
      <c r="T18" s="9"/>
      <c r="U18" s="9"/>
      <c r="V18" s="9"/>
      <c r="W18" s="9"/>
      <c r="X18" s="9"/>
      <c r="Y18" s="9"/>
      <c r="Z18" s="9"/>
    </row>
    <row r="19" spans="1:26" ht="10.5" customHeight="1" x14ac:dyDescent="0.2">
      <c r="A19" s="16">
        <v>15</v>
      </c>
      <c r="B19" s="17" t="s">
        <v>2282</v>
      </c>
      <c r="C19" s="27" t="s">
        <v>1</v>
      </c>
      <c r="D19" s="28" t="s">
        <v>2298</v>
      </c>
      <c r="E19" s="29" t="str">
        <f>IFERROR(VLOOKUP(D19,'Lista de precios 2026'!B:C,2,FALSE),"")</f>
        <v/>
      </c>
      <c r="F19" s="25">
        <v>50001412</v>
      </c>
      <c r="G19" s="29" t="str">
        <f>IFERROR(VLOOKUP(D19,'Lista de precios 2026'!B:C,4,FALSE),"")</f>
        <v/>
      </c>
      <c r="H19" s="29" t="str">
        <f>IFERROR(VLOOKUP(D19,'Lista de precios 2026'!B:C,5,FALSE),"")</f>
        <v/>
      </c>
      <c r="I19" s="30" t="str">
        <f>IFERROR(VLOOKUP(D19,'Lista de precios 2026'!B:C,6,FALSE),"")</f>
        <v/>
      </c>
      <c r="J19" s="9"/>
      <c r="K19" s="9"/>
      <c r="L19" s="9"/>
      <c r="M19" s="9"/>
      <c r="N19" s="9"/>
      <c r="O19" s="9"/>
      <c r="P19" s="9"/>
      <c r="Q19" s="9"/>
      <c r="R19" s="9"/>
      <c r="S19" s="9"/>
      <c r="T19" s="9"/>
      <c r="U19" s="9"/>
      <c r="V19" s="9"/>
      <c r="W19" s="9"/>
      <c r="X19" s="9"/>
      <c r="Y19" s="9"/>
      <c r="Z19" s="9"/>
    </row>
    <row r="20" spans="1:26" ht="10.5" customHeight="1" x14ac:dyDescent="0.2">
      <c r="A20" s="16">
        <v>16</v>
      </c>
      <c r="B20" s="17" t="s">
        <v>2282</v>
      </c>
      <c r="C20" s="27" t="s">
        <v>1</v>
      </c>
      <c r="D20" s="28" t="s">
        <v>2299</v>
      </c>
      <c r="E20" s="29" t="str">
        <f>IFERROR(VLOOKUP(D20,'Lista de precios 2026'!B:C,2,FALSE),"")</f>
        <v/>
      </c>
      <c r="F20" s="25"/>
      <c r="G20" s="29" t="str">
        <f>IFERROR(VLOOKUP(D20,'Lista de precios 2026'!B:C,4,FALSE),"")</f>
        <v/>
      </c>
      <c r="H20" s="29" t="str">
        <f>IFERROR(VLOOKUP(D20,'Lista de precios 2026'!B:C,5,FALSE),"")</f>
        <v/>
      </c>
      <c r="I20" s="30" t="str">
        <f>IFERROR(VLOOKUP(D20,'Lista de precios 2026'!B:C,6,FALSE),"")</f>
        <v/>
      </c>
      <c r="J20" s="9"/>
      <c r="K20" s="9"/>
      <c r="L20" s="9"/>
      <c r="M20" s="9"/>
      <c r="N20" s="9"/>
      <c r="O20" s="9"/>
      <c r="P20" s="9"/>
      <c r="Q20" s="9"/>
      <c r="R20" s="9"/>
      <c r="S20" s="9"/>
      <c r="T20" s="9"/>
      <c r="U20" s="9"/>
      <c r="V20" s="9"/>
      <c r="W20" s="9"/>
      <c r="X20" s="9"/>
      <c r="Y20" s="9"/>
      <c r="Z20" s="9"/>
    </row>
    <row r="21" spans="1:26" ht="10.5" customHeight="1" x14ac:dyDescent="0.2">
      <c r="A21" s="16">
        <v>17</v>
      </c>
      <c r="B21" s="17" t="s">
        <v>2282</v>
      </c>
      <c r="C21" s="27" t="s">
        <v>1</v>
      </c>
      <c r="D21" s="28" t="s">
        <v>2300</v>
      </c>
      <c r="E21" s="29" t="str">
        <f>IFERROR(VLOOKUP(D21,'Lista de precios 2026'!B:C,2,FALSE),"")</f>
        <v/>
      </c>
      <c r="F21" s="25" t="s">
        <v>2286</v>
      </c>
      <c r="G21" s="29" t="str">
        <f>IFERROR(VLOOKUP(D21,'Lista de precios 2026'!B:C,4,FALSE),"")</f>
        <v/>
      </c>
      <c r="H21" s="29" t="str">
        <f>IFERROR(VLOOKUP(D21,'Lista de precios 2026'!B:C,5,FALSE),"")</f>
        <v/>
      </c>
      <c r="I21" s="30" t="str">
        <f>IFERROR(VLOOKUP(D21,'Lista de precios 2026'!B:C,6,FALSE),"")</f>
        <v/>
      </c>
      <c r="J21" s="9"/>
      <c r="K21" s="9"/>
      <c r="L21" s="9"/>
      <c r="M21" s="9"/>
      <c r="N21" s="9"/>
      <c r="O21" s="9"/>
      <c r="P21" s="9"/>
      <c r="Q21" s="9"/>
      <c r="R21" s="9"/>
      <c r="S21" s="9"/>
      <c r="T21" s="9"/>
      <c r="U21" s="9"/>
      <c r="V21" s="9"/>
      <c r="W21" s="9"/>
      <c r="X21" s="9"/>
      <c r="Y21" s="9"/>
      <c r="Z21" s="9"/>
    </row>
    <row r="22" spans="1:26" ht="10.5" customHeight="1" x14ac:dyDescent="0.2">
      <c r="A22" s="16">
        <v>18</v>
      </c>
      <c r="B22" s="17" t="s">
        <v>2282</v>
      </c>
      <c r="C22" s="22"/>
      <c r="D22" s="31" t="s">
        <v>2301</v>
      </c>
      <c r="E22" s="24"/>
      <c r="F22" s="32"/>
      <c r="G22" s="24"/>
      <c r="H22" s="24"/>
      <c r="I22" s="26"/>
      <c r="J22" s="9"/>
      <c r="K22" s="9"/>
      <c r="L22" s="9"/>
      <c r="M22" s="9"/>
      <c r="N22" s="9"/>
      <c r="O22" s="9"/>
      <c r="P22" s="9"/>
      <c r="Q22" s="9"/>
      <c r="R22" s="9"/>
      <c r="S22" s="9"/>
      <c r="T22" s="9"/>
      <c r="U22" s="9"/>
      <c r="V22" s="9"/>
      <c r="W22" s="9"/>
      <c r="X22" s="9"/>
      <c r="Y22" s="9"/>
      <c r="Z22" s="9"/>
    </row>
    <row r="23" spans="1:26" ht="10.5" customHeight="1" x14ac:dyDescent="0.2">
      <c r="A23" s="16">
        <v>19</v>
      </c>
      <c r="B23" s="17" t="s">
        <v>2282</v>
      </c>
      <c r="C23" s="33"/>
      <c r="D23" s="28" t="s">
        <v>42</v>
      </c>
      <c r="E23" s="29" t="str">
        <f>IFERROR(VLOOKUP(D23,'Lista de precios 2026'!B:C,2,FALSE),"")</f>
        <v>Sonda temperatura NTC 30K, diámetro 3 mm, cuerpo INOX,  para instrumentos XS.</v>
      </c>
      <c r="F23" s="25">
        <v>50002012</v>
      </c>
      <c r="G23" s="29" t="str">
        <f>IFERROR(VLOOKUP(D23,'Lista de precios 2026'!B:C,4,FALSE),"")</f>
        <v/>
      </c>
      <c r="H23" s="29" t="str">
        <f>IFERROR(VLOOKUP(D23,'Lista de precios 2026'!B:C,5,FALSE),"")</f>
        <v/>
      </c>
      <c r="I23" s="30" t="str">
        <f>IFERROR(VLOOKUP(D23,'Lista de precios 2026'!B:C,6,FALSE),"")</f>
        <v/>
      </c>
      <c r="J23" s="9"/>
      <c r="K23" s="9"/>
      <c r="L23" s="9"/>
      <c r="M23" s="9"/>
      <c r="N23" s="9"/>
      <c r="O23" s="9"/>
      <c r="P23" s="9"/>
      <c r="Q23" s="9"/>
      <c r="R23" s="9"/>
      <c r="S23" s="9"/>
      <c r="T23" s="9"/>
      <c r="U23" s="9"/>
      <c r="V23" s="9"/>
      <c r="W23" s="9"/>
      <c r="X23" s="9"/>
      <c r="Y23" s="9"/>
      <c r="Z23" s="9"/>
    </row>
    <row r="24" spans="1:26" ht="10.5" customHeight="1" x14ac:dyDescent="0.2">
      <c r="A24" s="16">
        <v>20</v>
      </c>
      <c r="B24" s="17" t="s">
        <v>2282</v>
      </c>
      <c r="C24" s="33"/>
      <c r="D24" s="28" t="s">
        <v>44</v>
      </c>
      <c r="E24" s="29" t="str">
        <f>IFERROR(VLOOKUP(D24,'Lista de precios 2026'!B:C,2,FALSE),"")</f>
        <v xml:space="preserve">Soporte articulado con base, para 3 sensores y 1 sonda de temperatura. </v>
      </c>
      <c r="F24" s="25">
        <v>50000112</v>
      </c>
      <c r="G24" s="29" t="str">
        <f>IFERROR(VLOOKUP(D24,'Lista de precios 2026'!B:C,4,FALSE),"")</f>
        <v/>
      </c>
      <c r="H24" s="29" t="str">
        <f>IFERROR(VLOOKUP(D24,'Lista de precios 2026'!B:C,5,FALSE),"")</f>
        <v/>
      </c>
      <c r="I24" s="30" t="str">
        <f>IFERROR(VLOOKUP(D24,'Lista de precios 2026'!B:C,6,FALSE),"")</f>
        <v/>
      </c>
      <c r="J24" s="9"/>
      <c r="K24" s="9"/>
      <c r="L24" s="9"/>
      <c r="M24" s="9"/>
      <c r="N24" s="9"/>
      <c r="O24" s="9"/>
      <c r="P24" s="9"/>
      <c r="Q24" s="9"/>
      <c r="R24" s="9"/>
      <c r="S24" s="9"/>
      <c r="T24" s="9"/>
      <c r="U24" s="9"/>
      <c r="V24" s="9"/>
      <c r="W24" s="9"/>
      <c r="X24" s="9"/>
      <c r="Y24" s="9"/>
      <c r="Z24" s="9"/>
    </row>
    <row r="25" spans="1:26" ht="10.5" customHeight="1" x14ac:dyDescent="0.2">
      <c r="A25" s="16">
        <v>21</v>
      </c>
      <c r="B25" s="17" t="s">
        <v>2282</v>
      </c>
      <c r="C25" s="33"/>
      <c r="D25" s="28" t="s">
        <v>2302</v>
      </c>
      <c r="E25" s="29" t="str">
        <f>IFERROR(VLOOKUP(D25,'Lista de precios 2026'!B:C,2,FALSE),"")</f>
        <v/>
      </c>
      <c r="F25" s="25">
        <v>33551733</v>
      </c>
      <c r="G25" s="29" t="str">
        <f>IFERROR(VLOOKUP(D25,'Lista de precios 2026'!B:C,4,FALSE),"")</f>
        <v/>
      </c>
      <c r="H25" s="29" t="str">
        <f>IFERROR(VLOOKUP(D25,'Lista de precios 2026'!B:C,5,FALSE),"")</f>
        <v/>
      </c>
      <c r="I25" s="30" t="str">
        <f>IFERROR(VLOOKUP(D25,'Lista de precios 2026'!B:C,6,FALSE),"")</f>
        <v/>
      </c>
      <c r="J25" s="9"/>
      <c r="K25" s="9"/>
      <c r="L25" s="9"/>
      <c r="M25" s="9"/>
      <c r="N25" s="9"/>
      <c r="O25" s="9"/>
      <c r="P25" s="9"/>
      <c r="Q25" s="9"/>
      <c r="R25" s="9"/>
      <c r="S25" s="9"/>
      <c r="T25" s="9"/>
      <c r="U25" s="9"/>
      <c r="V25" s="9"/>
      <c r="W25" s="9"/>
      <c r="X25" s="9"/>
      <c r="Y25" s="9"/>
      <c r="Z25" s="9"/>
    </row>
    <row r="26" spans="1:26" ht="10.5" customHeight="1" x14ac:dyDescent="0.2">
      <c r="A26" s="16">
        <v>22</v>
      </c>
      <c r="B26" s="17" t="s">
        <v>2282</v>
      </c>
      <c r="C26" s="33"/>
      <c r="D26" s="28" t="s">
        <v>46</v>
      </c>
      <c r="E26" s="29" t="str">
        <f>IFERROR(VLOOKUP(D26,'Lista de precios 2026'!B:C,2,FALSE),"")</f>
        <v xml:space="preserve">Teclado externo flexible con conector USB para Serie 80 PRO. </v>
      </c>
      <c r="F26" s="25">
        <v>50001462</v>
      </c>
      <c r="G26" s="29" t="str">
        <f>IFERROR(VLOOKUP(D26,'Lista de precios 2026'!B:C,4,FALSE),"")</f>
        <v/>
      </c>
      <c r="H26" s="29" t="str">
        <f>IFERROR(VLOOKUP(D26,'Lista de precios 2026'!B:C,5,FALSE),"")</f>
        <v/>
      </c>
      <c r="I26" s="30" t="str">
        <f>IFERROR(VLOOKUP(D26,'Lista de precios 2026'!B:C,6,FALSE),"")</f>
        <v/>
      </c>
      <c r="J26" s="9"/>
      <c r="K26" s="9"/>
      <c r="L26" s="9"/>
      <c r="M26" s="9"/>
      <c r="N26" s="9"/>
      <c r="O26" s="9"/>
      <c r="P26" s="9"/>
      <c r="Q26" s="9"/>
      <c r="R26" s="9"/>
      <c r="S26" s="9"/>
      <c r="T26" s="9"/>
      <c r="U26" s="9"/>
      <c r="V26" s="9"/>
      <c r="W26" s="9"/>
      <c r="X26" s="9"/>
      <c r="Y26" s="9"/>
      <c r="Z26" s="9"/>
    </row>
    <row r="27" spans="1:26" ht="10.5" customHeight="1" x14ac:dyDescent="0.2">
      <c r="A27" s="16">
        <v>23</v>
      </c>
      <c r="B27" s="17" t="s">
        <v>2282</v>
      </c>
      <c r="C27" s="33"/>
      <c r="D27" s="28" t="s">
        <v>48</v>
      </c>
      <c r="E27" s="29" t="str">
        <f>IFERROR(VLOOKUP(D27,'Lista de precios 2026'!B:C,2,FALSE),"")</f>
        <v>Impresora RS232 papel normal para series 60 VIOLAB, 8 PRO y 80 PRO.</v>
      </c>
      <c r="F27" s="25">
        <v>50001502</v>
      </c>
      <c r="G27" s="29" t="str">
        <f>IFERROR(VLOOKUP(D27,'Lista de precios 2026'!B:C,4,FALSE),"")</f>
        <v/>
      </c>
      <c r="H27" s="29" t="str">
        <f>IFERROR(VLOOKUP(D27,'Lista de precios 2026'!B:C,5,FALSE),"")</f>
        <v/>
      </c>
      <c r="I27" s="30" t="str">
        <f>IFERROR(VLOOKUP(D27,'Lista de precios 2026'!B:C,6,FALSE),"")</f>
        <v/>
      </c>
      <c r="J27" s="9"/>
      <c r="K27" s="9"/>
      <c r="L27" s="9"/>
      <c r="M27" s="9"/>
      <c r="N27" s="9"/>
      <c r="O27" s="9"/>
      <c r="P27" s="9"/>
      <c r="Q27" s="9"/>
      <c r="R27" s="9"/>
      <c r="S27" s="9"/>
      <c r="T27" s="9"/>
      <c r="U27" s="9"/>
      <c r="V27" s="9"/>
      <c r="W27" s="9"/>
      <c r="X27" s="9"/>
      <c r="Y27" s="9"/>
      <c r="Z27" s="9"/>
    </row>
    <row r="28" spans="1:26" ht="10.5" customHeight="1" x14ac:dyDescent="0.2">
      <c r="A28" s="16">
        <v>24</v>
      </c>
      <c r="B28" s="17" t="s">
        <v>2282</v>
      </c>
      <c r="C28" s="33"/>
      <c r="D28" s="28" t="s">
        <v>2303</v>
      </c>
      <c r="E28" s="29" t="str">
        <f>IFERROR(VLOOKUP(D28,'Lista de precios 2026'!B:C,2,FALSE),"")</f>
        <v/>
      </c>
      <c r="F28" s="25">
        <v>50000132</v>
      </c>
      <c r="G28" s="29" t="str">
        <f>IFERROR(VLOOKUP(D28,'Lista de precios 2026'!B:C,4,FALSE),"")</f>
        <v/>
      </c>
      <c r="H28" s="29" t="str">
        <f>IFERROR(VLOOKUP(D28,'Lista de precios 2026'!B:C,5,FALSE),"")</f>
        <v/>
      </c>
      <c r="I28" s="30"/>
      <c r="J28" s="9"/>
      <c r="K28" s="9"/>
      <c r="L28" s="9"/>
      <c r="M28" s="9"/>
      <c r="N28" s="9"/>
      <c r="O28" s="9"/>
      <c r="P28" s="9"/>
      <c r="Q28" s="9"/>
      <c r="R28" s="9"/>
      <c r="S28" s="9"/>
      <c r="T28" s="9"/>
      <c r="U28" s="9"/>
      <c r="V28" s="9"/>
      <c r="W28" s="9"/>
      <c r="X28" s="9"/>
      <c r="Y28" s="9"/>
      <c r="Z28" s="9"/>
    </row>
    <row r="29" spans="1:26" ht="10.5" customHeight="1" x14ac:dyDescent="0.2">
      <c r="A29" s="16">
        <v>25</v>
      </c>
      <c r="B29" s="17" t="s">
        <v>2282</v>
      </c>
      <c r="C29" s="33"/>
      <c r="D29" s="28" t="s">
        <v>54</v>
      </c>
      <c r="E29" s="29" t="str">
        <f>IFERROR(VLOOKUP(D29,'Lista de precios 2026'!B:C,2,FALSE),"")</f>
        <v xml:space="preserve">Agitador magnético para SERIE 8 PRO y SERIE 80 PRO, controlado por el instrumento. Incluye soporte articulado, imán y cable.                   </v>
      </c>
      <c r="F29" s="25">
        <v>50001132</v>
      </c>
      <c r="G29" s="29" t="str">
        <f>IFERROR(VLOOKUP(D29,'Lista de precios 2026'!B:C,4,FALSE),"")</f>
        <v/>
      </c>
      <c r="H29" s="29" t="str">
        <f>IFERROR(VLOOKUP(D29,'Lista de precios 2026'!B:C,5,FALSE),"")</f>
        <v/>
      </c>
      <c r="I29" s="30" t="str">
        <f>IFERROR(VLOOKUP(D29,'Lista de precios 2026'!B:C,6,FALSE),"")</f>
        <v/>
      </c>
      <c r="J29" s="9"/>
      <c r="K29" s="9"/>
      <c r="L29" s="9"/>
      <c r="M29" s="9"/>
      <c r="N29" s="9"/>
      <c r="O29" s="9"/>
      <c r="P29" s="9"/>
      <c r="Q29" s="9"/>
      <c r="R29" s="9"/>
      <c r="S29" s="9"/>
      <c r="T29" s="9"/>
      <c r="U29" s="9"/>
      <c r="V29" s="9"/>
      <c r="W29" s="9"/>
      <c r="X29" s="9"/>
      <c r="Y29" s="9"/>
      <c r="Z29" s="9"/>
    </row>
    <row r="30" spans="1:26" ht="10.5" customHeight="1" x14ac:dyDescent="0.2">
      <c r="A30" s="16">
        <v>26</v>
      </c>
      <c r="B30" s="17" t="s">
        <v>2282</v>
      </c>
      <c r="C30" s="34"/>
      <c r="D30" s="35" t="s">
        <v>2304</v>
      </c>
      <c r="E30" s="36"/>
      <c r="F30" s="37"/>
      <c r="G30" s="36"/>
      <c r="H30" s="36"/>
      <c r="I30" s="38"/>
      <c r="J30" s="9"/>
      <c r="K30" s="9"/>
      <c r="L30" s="9"/>
      <c r="M30" s="9"/>
      <c r="N30" s="9"/>
      <c r="O30" s="9"/>
      <c r="P30" s="9"/>
      <c r="Q30" s="9"/>
      <c r="R30" s="9"/>
      <c r="S30" s="9"/>
      <c r="T30" s="9"/>
      <c r="U30" s="9"/>
      <c r="V30" s="9"/>
      <c r="W30" s="9"/>
      <c r="X30" s="9"/>
      <c r="Y30" s="9"/>
      <c r="Z30" s="9"/>
    </row>
    <row r="31" spans="1:26" ht="10.5" customHeight="1" x14ac:dyDescent="0.2">
      <c r="A31" s="16">
        <v>27</v>
      </c>
      <c r="B31" s="17" t="s">
        <v>2282</v>
      </c>
      <c r="C31" s="22"/>
      <c r="D31" s="23" t="s">
        <v>2305</v>
      </c>
      <c r="E31" s="24"/>
      <c r="F31" s="32"/>
      <c r="G31" s="24"/>
      <c r="H31" s="24"/>
      <c r="I31" s="26"/>
      <c r="J31" s="9"/>
      <c r="K31" s="9"/>
      <c r="L31" s="9"/>
      <c r="M31" s="9"/>
      <c r="N31" s="9"/>
      <c r="O31" s="9"/>
      <c r="P31" s="9"/>
      <c r="Q31" s="9"/>
      <c r="R31" s="9"/>
      <c r="S31" s="9"/>
      <c r="T31" s="9"/>
      <c r="U31" s="9"/>
      <c r="V31" s="9"/>
      <c r="W31" s="9"/>
      <c r="X31" s="9"/>
      <c r="Y31" s="9"/>
      <c r="Z31" s="9"/>
    </row>
    <row r="32" spans="1:26" ht="10.5" customHeight="1" x14ac:dyDescent="0.2">
      <c r="A32" s="16">
        <v>28</v>
      </c>
      <c r="B32" s="17" t="s">
        <v>2282</v>
      </c>
      <c r="C32" s="27" t="s">
        <v>1</v>
      </c>
      <c r="D32" s="28" t="s">
        <v>2306</v>
      </c>
      <c r="E32" s="29" t="str">
        <f>IFERROR(VLOOKUP(D32,'Lista de precios 2026'!B:C,2,FALSE),"")</f>
        <v/>
      </c>
      <c r="F32" s="25">
        <v>50010022</v>
      </c>
      <c r="G32" s="29" t="str">
        <f>IFERROR(VLOOKUP(D32,'Lista de precios 2026'!B:C,4,FALSE),"")</f>
        <v/>
      </c>
      <c r="H32" s="29" t="str">
        <f>IFERROR(VLOOKUP(D32,'Lista de precios 2026'!B:C,5,FALSE),"")</f>
        <v/>
      </c>
      <c r="I32" s="30" t="str">
        <f>IFERROR(VLOOKUP(D32,'Lista de precios 2026'!B:C,6,FALSE),"")</f>
        <v/>
      </c>
      <c r="J32" s="9"/>
      <c r="K32" s="9"/>
      <c r="L32" s="9"/>
      <c r="M32" s="9"/>
      <c r="N32" s="9"/>
      <c r="O32" s="9"/>
      <c r="P32" s="9"/>
      <c r="Q32" s="9"/>
      <c r="R32" s="9"/>
      <c r="S32" s="9"/>
      <c r="T32" s="9"/>
      <c r="U32" s="9"/>
      <c r="V32" s="9"/>
      <c r="W32" s="9"/>
      <c r="X32" s="9"/>
      <c r="Y32" s="9"/>
      <c r="Z32" s="9"/>
    </row>
    <row r="33" spans="1:26" ht="10.5" customHeight="1" x14ac:dyDescent="0.2">
      <c r="A33" s="16">
        <v>29</v>
      </c>
      <c r="B33" s="17" t="s">
        <v>2282</v>
      </c>
      <c r="C33" s="27" t="s">
        <v>1</v>
      </c>
      <c r="D33" s="28" t="s">
        <v>2307</v>
      </c>
      <c r="E33" s="29" t="str">
        <f>IFERROR(VLOOKUP(D33,'Lista de precios 2026'!B:C,2,FALSE),"")</f>
        <v/>
      </c>
      <c r="F33" s="25">
        <v>50010012</v>
      </c>
      <c r="G33" s="29" t="str">
        <f>IFERROR(VLOOKUP(D33,'Lista de precios 2026'!B:C,4,FALSE),"")</f>
        <v/>
      </c>
      <c r="H33" s="29" t="str">
        <f>IFERROR(VLOOKUP(D33,'Lista de precios 2026'!B:C,5,FALSE),"")</f>
        <v/>
      </c>
      <c r="I33" s="30" t="str">
        <f>IFERROR(VLOOKUP(D33,'Lista de precios 2026'!B:C,6,FALSE),"")</f>
        <v/>
      </c>
      <c r="J33" s="9"/>
      <c r="K33" s="9"/>
      <c r="L33" s="9"/>
      <c r="M33" s="9"/>
      <c r="N33" s="9"/>
      <c r="O33" s="9"/>
      <c r="P33" s="9"/>
      <c r="Q33" s="9"/>
      <c r="R33" s="9"/>
      <c r="S33" s="9"/>
      <c r="T33" s="9"/>
      <c r="U33" s="9"/>
      <c r="V33" s="9"/>
      <c r="W33" s="9"/>
      <c r="X33" s="9"/>
      <c r="Y33" s="9"/>
      <c r="Z33" s="9"/>
    </row>
    <row r="34" spans="1:26" ht="10.5" customHeight="1" x14ac:dyDescent="0.2">
      <c r="A34" s="16">
        <v>30</v>
      </c>
      <c r="B34" s="17" t="s">
        <v>2282</v>
      </c>
      <c r="C34" s="27" t="s">
        <v>1</v>
      </c>
      <c r="D34" s="28" t="s">
        <v>2308</v>
      </c>
      <c r="E34" s="29" t="str">
        <f>IFERROR(VLOOKUP(D34,'Lista de precios 2026'!B:C,2,FALSE),"")</f>
        <v/>
      </c>
      <c r="F34" s="25" t="s">
        <v>2286</v>
      </c>
      <c r="G34" s="29" t="str">
        <f>IFERROR(VLOOKUP(D34,'Lista de precios 2026'!B:C,4,FALSE),"")</f>
        <v/>
      </c>
      <c r="H34" s="29" t="str">
        <f>IFERROR(VLOOKUP(D34,'Lista de precios 2026'!B:C,5,FALSE),"")</f>
        <v/>
      </c>
      <c r="I34" s="30" t="str">
        <f>IFERROR(VLOOKUP(D34,'Lista de precios 2026'!B:C,6,FALSE),"")</f>
        <v/>
      </c>
      <c r="J34" s="9"/>
      <c r="K34" s="9"/>
      <c r="L34" s="9"/>
      <c r="M34" s="9"/>
      <c r="N34" s="9"/>
      <c r="O34" s="9"/>
      <c r="P34" s="9"/>
      <c r="Q34" s="9"/>
      <c r="R34" s="9"/>
      <c r="S34" s="9"/>
      <c r="T34" s="9"/>
      <c r="U34" s="9"/>
      <c r="V34" s="9"/>
      <c r="W34" s="9"/>
      <c r="X34" s="9"/>
      <c r="Y34" s="9"/>
      <c r="Z34" s="9"/>
    </row>
    <row r="35" spans="1:26" ht="10.5" customHeight="1" x14ac:dyDescent="0.2">
      <c r="A35" s="16">
        <v>31</v>
      </c>
      <c r="B35" s="17" t="s">
        <v>2282</v>
      </c>
      <c r="C35" s="27" t="s">
        <v>1</v>
      </c>
      <c r="D35" s="28" t="s">
        <v>2309</v>
      </c>
      <c r="E35" s="29"/>
      <c r="F35" s="25" t="s">
        <v>2286</v>
      </c>
      <c r="G35" s="29" t="s">
        <v>2310</v>
      </c>
      <c r="H35" s="29" t="s">
        <v>2310</v>
      </c>
      <c r="I35" s="30"/>
      <c r="J35" s="9"/>
      <c r="K35" s="9"/>
      <c r="L35" s="9"/>
      <c r="M35" s="9"/>
      <c r="N35" s="9"/>
      <c r="O35" s="9"/>
      <c r="P35" s="9"/>
      <c r="Q35" s="9"/>
      <c r="R35" s="9"/>
      <c r="S35" s="9"/>
      <c r="T35" s="9"/>
      <c r="U35" s="9"/>
      <c r="V35" s="9"/>
      <c r="W35" s="9"/>
      <c r="X35" s="9"/>
      <c r="Y35" s="9"/>
      <c r="Z35" s="9"/>
    </row>
    <row r="36" spans="1:26" ht="10.5" customHeight="1" x14ac:dyDescent="0.2">
      <c r="A36" s="16">
        <v>32</v>
      </c>
      <c r="B36" s="17" t="s">
        <v>2282</v>
      </c>
      <c r="C36" s="27" t="s">
        <v>1</v>
      </c>
      <c r="D36" s="28" t="s">
        <v>2311</v>
      </c>
      <c r="E36" s="29" t="str">
        <f>IFERROR(VLOOKUP(D36,'Lista de precios 2026'!B:C,2,FALSE),"")</f>
        <v/>
      </c>
      <c r="F36" s="25" t="s">
        <v>2286</v>
      </c>
      <c r="G36" s="29" t="str">
        <f>IFERROR(VLOOKUP(D36,'Lista de precios 2026'!B:C,4,FALSE),"")</f>
        <v/>
      </c>
      <c r="H36" s="29" t="str">
        <f>IFERROR(VLOOKUP(D36,'Lista de precios 2026'!B:C,5,FALSE),"")</f>
        <v/>
      </c>
      <c r="I36" s="30" t="str">
        <f>IFERROR(VLOOKUP(D36,'Lista de precios 2026'!B:C,6,FALSE),"")</f>
        <v/>
      </c>
      <c r="J36" s="9"/>
      <c r="K36" s="9"/>
      <c r="L36" s="9"/>
      <c r="M36" s="9"/>
      <c r="N36" s="9"/>
      <c r="O36" s="9"/>
      <c r="P36" s="9"/>
      <c r="Q36" s="9"/>
      <c r="R36" s="9"/>
      <c r="S36" s="9"/>
      <c r="T36" s="9"/>
      <c r="U36" s="9"/>
      <c r="V36" s="9"/>
      <c r="W36" s="9"/>
      <c r="X36" s="9"/>
      <c r="Y36" s="9"/>
      <c r="Z36" s="9"/>
    </row>
    <row r="37" spans="1:26" ht="10.5" customHeight="1" x14ac:dyDescent="0.2">
      <c r="A37" s="16">
        <v>33</v>
      </c>
      <c r="B37" s="17" t="s">
        <v>2282</v>
      </c>
      <c r="C37" s="27" t="s">
        <v>1</v>
      </c>
      <c r="D37" s="28" t="s">
        <v>2312</v>
      </c>
      <c r="E37" s="29" t="str">
        <f>IFERROR(VLOOKUP(D37,'Lista de precios 2026'!B:C,2,FALSE),"")</f>
        <v/>
      </c>
      <c r="F37" s="25">
        <v>50010122</v>
      </c>
      <c r="G37" s="29" t="str">
        <f>IFERROR(VLOOKUP(D37,'Lista de precios 2026'!B:C,4,FALSE),"")</f>
        <v/>
      </c>
      <c r="H37" s="29" t="str">
        <f>IFERROR(VLOOKUP(D37,'Lista de precios 2026'!B:C,5,FALSE),"")</f>
        <v/>
      </c>
      <c r="I37" s="30" t="str">
        <f>IFERROR(VLOOKUP(D37,'Lista de precios 2026'!B:C,6,FALSE),"")</f>
        <v/>
      </c>
      <c r="J37" s="9"/>
      <c r="K37" s="9"/>
      <c r="L37" s="9"/>
      <c r="M37" s="9"/>
      <c r="N37" s="9"/>
      <c r="O37" s="9"/>
      <c r="P37" s="9"/>
      <c r="Q37" s="9"/>
      <c r="R37" s="9"/>
      <c r="S37" s="9"/>
      <c r="T37" s="9"/>
      <c r="U37" s="9"/>
      <c r="V37" s="9"/>
      <c r="W37" s="9"/>
      <c r="X37" s="9"/>
      <c r="Y37" s="9"/>
      <c r="Z37" s="9"/>
    </row>
    <row r="38" spans="1:26" ht="10.5" customHeight="1" x14ac:dyDescent="0.2">
      <c r="A38" s="16">
        <v>34</v>
      </c>
      <c r="B38" s="17" t="s">
        <v>2282</v>
      </c>
      <c r="C38" s="27" t="s">
        <v>1</v>
      </c>
      <c r="D38" s="28" t="s">
        <v>2313</v>
      </c>
      <c r="E38" s="29" t="str">
        <f>IFERROR(VLOOKUP(D38,'Lista de precios 2026'!B:C,2,FALSE),"")</f>
        <v/>
      </c>
      <c r="F38" s="25">
        <v>50010112</v>
      </c>
      <c r="G38" s="29" t="str">
        <f>IFERROR(VLOOKUP(D38,'Lista de precios 2026'!B:C,4,FALSE),"")</f>
        <v/>
      </c>
      <c r="H38" s="29" t="str">
        <f>IFERROR(VLOOKUP(D38,'Lista de precios 2026'!B:C,5,FALSE),"")</f>
        <v/>
      </c>
      <c r="I38" s="30" t="str">
        <f>IFERROR(VLOOKUP(D38,'Lista de precios 2026'!B:C,6,FALSE),"")</f>
        <v/>
      </c>
      <c r="J38" s="9"/>
      <c r="K38" s="9"/>
      <c r="L38" s="9"/>
      <c r="M38" s="9"/>
      <c r="N38" s="9"/>
      <c r="O38" s="9"/>
      <c r="P38" s="9"/>
      <c r="Q38" s="9"/>
      <c r="R38" s="9"/>
      <c r="S38" s="9"/>
      <c r="T38" s="9"/>
      <c r="U38" s="9"/>
      <c r="V38" s="9"/>
      <c r="W38" s="9"/>
      <c r="X38" s="9"/>
      <c r="Y38" s="9"/>
      <c r="Z38" s="9"/>
    </row>
    <row r="39" spans="1:26" ht="10.5" customHeight="1" x14ac:dyDescent="0.2">
      <c r="A39" s="16">
        <v>35</v>
      </c>
      <c r="B39" s="17" t="s">
        <v>2282</v>
      </c>
      <c r="C39" s="27" t="s">
        <v>1</v>
      </c>
      <c r="D39" s="28" t="s">
        <v>2314</v>
      </c>
      <c r="E39" s="29" t="str">
        <f>IFERROR(VLOOKUP(D39,'Lista de precios 2026'!B:C,2,FALSE),"")</f>
        <v/>
      </c>
      <c r="F39" s="25" t="s">
        <v>2286</v>
      </c>
      <c r="G39" s="29" t="str">
        <f>IFERROR(VLOOKUP(D39,'Lista de precios 2026'!B:C,4,FALSE),"")</f>
        <v/>
      </c>
      <c r="H39" s="29" t="str">
        <f>IFERROR(VLOOKUP(D39,'Lista de precios 2026'!B:C,5,FALSE),"")</f>
        <v/>
      </c>
      <c r="I39" s="30" t="str">
        <f>IFERROR(VLOOKUP(D39,'Lista de precios 2026'!B:C,6,FALSE),"")</f>
        <v/>
      </c>
      <c r="J39" s="9"/>
      <c r="K39" s="9"/>
      <c r="L39" s="9"/>
      <c r="M39" s="9"/>
      <c r="N39" s="9"/>
      <c r="O39" s="9"/>
      <c r="P39" s="9"/>
      <c r="Q39" s="9"/>
      <c r="R39" s="9"/>
      <c r="S39" s="9"/>
      <c r="T39" s="9"/>
      <c r="U39" s="9"/>
      <c r="V39" s="9"/>
      <c r="W39" s="9"/>
      <c r="X39" s="9"/>
      <c r="Y39" s="9"/>
      <c r="Z39" s="9"/>
    </row>
    <row r="40" spans="1:26" ht="10.5" customHeight="1" x14ac:dyDescent="0.2">
      <c r="A40" s="16">
        <v>36</v>
      </c>
      <c r="B40" s="17" t="s">
        <v>2282</v>
      </c>
      <c r="C40" s="27" t="s">
        <v>1</v>
      </c>
      <c r="D40" s="28" t="s">
        <v>2315</v>
      </c>
      <c r="E40" s="29"/>
      <c r="F40" s="25"/>
      <c r="G40" s="29" t="s">
        <v>2310</v>
      </c>
      <c r="H40" s="29" t="s">
        <v>2310</v>
      </c>
      <c r="I40" s="30"/>
      <c r="J40" s="9"/>
      <c r="K40" s="9"/>
      <c r="L40" s="9"/>
      <c r="M40" s="9"/>
      <c r="N40" s="9"/>
      <c r="O40" s="9"/>
      <c r="P40" s="9"/>
      <c r="Q40" s="9"/>
      <c r="R40" s="9"/>
      <c r="S40" s="9"/>
      <c r="T40" s="9"/>
      <c r="U40" s="9"/>
      <c r="V40" s="9"/>
      <c r="W40" s="9"/>
      <c r="X40" s="9"/>
      <c r="Y40" s="9"/>
      <c r="Z40" s="9"/>
    </row>
    <row r="41" spans="1:26" ht="10.5" customHeight="1" x14ac:dyDescent="0.2">
      <c r="A41" s="16">
        <v>37</v>
      </c>
      <c r="B41" s="17" t="s">
        <v>2282</v>
      </c>
      <c r="C41" s="27" t="s">
        <v>1</v>
      </c>
      <c r="D41" s="28" t="s">
        <v>2316</v>
      </c>
      <c r="E41" s="29" t="str">
        <f>IFERROR(VLOOKUP(D41,'Lista de precios 2026'!B:C,2,FALSE),"")</f>
        <v/>
      </c>
      <c r="F41" s="25" t="s">
        <v>2286</v>
      </c>
      <c r="G41" s="29" t="str">
        <f>IFERROR(VLOOKUP(D41,'Lista de precios 2026'!B:C,4,FALSE),"")</f>
        <v/>
      </c>
      <c r="H41" s="29" t="str">
        <f>IFERROR(VLOOKUP(D41,'Lista de precios 2026'!B:C,5,FALSE),"")</f>
        <v/>
      </c>
      <c r="I41" s="30" t="str">
        <f>IFERROR(VLOOKUP(D41,'Lista de precios 2026'!B:C,6,FALSE),"")</f>
        <v/>
      </c>
      <c r="J41" s="9"/>
      <c r="K41" s="9"/>
      <c r="L41" s="9"/>
      <c r="M41" s="9"/>
      <c r="N41" s="9"/>
      <c r="O41" s="9"/>
      <c r="P41" s="9"/>
      <c r="Q41" s="9"/>
      <c r="R41" s="9"/>
      <c r="S41" s="9"/>
      <c r="T41" s="9"/>
      <c r="U41" s="9"/>
      <c r="V41" s="9"/>
      <c r="W41" s="9"/>
      <c r="X41" s="9"/>
      <c r="Y41" s="9"/>
      <c r="Z41" s="9"/>
    </row>
    <row r="42" spans="1:26" ht="10.5" customHeight="1" x14ac:dyDescent="0.2">
      <c r="A42" s="16">
        <v>38</v>
      </c>
      <c r="B42" s="17" t="s">
        <v>2282</v>
      </c>
      <c r="C42" s="22"/>
      <c r="D42" s="39" t="s">
        <v>2317</v>
      </c>
      <c r="E42" s="24"/>
      <c r="F42" s="32"/>
      <c r="G42" s="24"/>
      <c r="H42" s="24"/>
      <c r="I42" s="26"/>
      <c r="J42" s="9"/>
      <c r="K42" s="9"/>
      <c r="L42" s="9"/>
      <c r="M42" s="9"/>
      <c r="N42" s="9"/>
      <c r="O42" s="9"/>
      <c r="P42" s="9"/>
      <c r="Q42" s="9"/>
      <c r="R42" s="9"/>
      <c r="S42" s="9"/>
      <c r="T42" s="9"/>
      <c r="U42" s="9"/>
      <c r="V42" s="9"/>
      <c r="W42" s="9"/>
      <c r="X42" s="9"/>
      <c r="Y42" s="9"/>
      <c r="Z42" s="9"/>
    </row>
    <row r="43" spans="1:26" ht="10.5" customHeight="1" x14ac:dyDescent="0.2">
      <c r="A43" s="16">
        <v>39</v>
      </c>
      <c r="B43" s="17" t="s">
        <v>2282</v>
      </c>
      <c r="C43" s="33"/>
      <c r="D43" s="28" t="s">
        <v>42</v>
      </c>
      <c r="E43" s="29" t="str">
        <f>IFERROR(VLOOKUP(D43,'Lista de precios 2026'!B:C,2,FALSE),"")</f>
        <v>Sonda temperatura NTC 30K, diámetro 3 mm, cuerpo INOX,  para instrumentos XS.</v>
      </c>
      <c r="F43" s="25">
        <v>50002012</v>
      </c>
      <c r="G43" s="29" t="str">
        <f>IFERROR(VLOOKUP(D43,'Lista de precios 2026'!B:C,4,FALSE),"")</f>
        <v/>
      </c>
      <c r="H43" s="29" t="str">
        <f>IFERROR(VLOOKUP(D43,'Lista de precios 2026'!B:C,5,FALSE),"")</f>
        <v/>
      </c>
      <c r="I43" s="30" t="str">
        <f>IFERROR(VLOOKUP(D43,'Lista de precios 2026'!B:C,6,FALSE),"")</f>
        <v/>
      </c>
      <c r="J43" s="9"/>
      <c r="K43" s="9"/>
      <c r="L43" s="9"/>
      <c r="M43" s="9"/>
      <c r="N43" s="9"/>
      <c r="O43" s="9"/>
      <c r="P43" s="9"/>
      <c r="Q43" s="9"/>
      <c r="R43" s="9"/>
      <c r="S43" s="9"/>
      <c r="T43" s="9"/>
      <c r="U43" s="9"/>
      <c r="V43" s="9"/>
      <c r="W43" s="9"/>
      <c r="X43" s="9"/>
      <c r="Y43" s="9"/>
      <c r="Z43" s="9"/>
    </row>
    <row r="44" spans="1:26" ht="10.5" customHeight="1" x14ac:dyDescent="0.2">
      <c r="A44" s="16">
        <v>40</v>
      </c>
      <c r="B44" s="17" t="s">
        <v>2282</v>
      </c>
      <c r="C44" s="33"/>
      <c r="D44" s="28" t="s">
        <v>44</v>
      </c>
      <c r="E44" s="29" t="str">
        <f>IFERROR(VLOOKUP(D44,'Lista de precios 2026'!B:C,2,FALSE),"")</f>
        <v xml:space="preserve">Soporte articulado con base, para 3 sensores y 1 sonda de temperatura. </v>
      </c>
      <c r="F44" s="25">
        <v>50000112</v>
      </c>
      <c r="G44" s="29" t="str">
        <f>IFERROR(VLOOKUP(D44,'Lista de precios 2026'!B:C,4,FALSE),"")</f>
        <v/>
      </c>
      <c r="H44" s="29" t="str">
        <f>IFERROR(VLOOKUP(D44,'Lista de precios 2026'!B:C,5,FALSE),"")</f>
        <v/>
      </c>
      <c r="I44" s="30" t="str">
        <f>IFERROR(VLOOKUP(D44,'Lista de precios 2026'!B:C,6,FALSE),"")</f>
        <v/>
      </c>
      <c r="J44" s="9"/>
      <c r="K44" s="9"/>
      <c r="L44" s="9"/>
      <c r="M44" s="9"/>
      <c r="N44" s="9"/>
      <c r="O44" s="9"/>
      <c r="P44" s="9"/>
      <c r="Q44" s="9"/>
      <c r="R44" s="9"/>
      <c r="S44" s="9"/>
      <c r="T44" s="9"/>
      <c r="U44" s="9"/>
      <c r="V44" s="9"/>
      <c r="W44" s="9"/>
      <c r="X44" s="9"/>
      <c r="Y44" s="9"/>
      <c r="Z44" s="9"/>
    </row>
    <row r="45" spans="1:26" ht="10.5" customHeight="1" x14ac:dyDescent="0.2">
      <c r="A45" s="16">
        <v>41</v>
      </c>
      <c r="B45" s="17" t="s">
        <v>2282</v>
      </c>
      <c r="C45" s="33"/>
      <c r="D45" s="28" t="s">
        <v>2302</v>
      </c>
      <c r="E45" s="29" t="str">
        <f>IFERROR(VLOOKUP(D45,'Lista de precios 2026'!B:C,2,FALSE),"")</f>
        <v/>
      </c>
      <c r="F45" s="25">
        <v>33551733</v>
      </c>
      <c r="G45" s="29" t="str">
        <f>IFERROR(VLOOKUP(D45,'Lista de precios 2026'!B:C,4,FALSE),"")</f>
        <v/>
      </c>
      <c r="H45" s="29" t="str">
        <f>IFERROR(VLOOKUP(D45,'Lista de precios 2026'!B:C,5,FALSE),"")</f>
        <v/>
      </c>
      <c r="I45" s="30" t="str">
        <f>IFERROR(VLOOKUP(D45,'Lista de precios 2026'!B:C,6,FALSE),"")</f>
        <v/>
      </c>
      <c r="J45" s="9"/>
      <c r="K45" s="9"/>
      <c r="L45" s="9"/>
      <c r="M45" s="9"/>
      <c r="N45" s="9"/>
      <c r="O45" s="9"/>
      <c r="P45" s="9"/>
      <c r="Q45" s="9"/>
      <c r="R45" s="9"/>
      <c r="S45" s="9"/>
      <c r="T45" s="9"/>
      <c r="U45" s="9"/>
      <c r="V45" s="9"/>
      <c r="W45" s="9"/>
      <c r="X45" s="9"/>
      <c r="Y45" s="9"/>
      <c r="Z45" s="9"/>
    </row>
    <row r="46" spans="1:26" ht="10.5" customHeight="1" x14ac:dyDescent="0.2">
      <c r="A46" s="16">
        <v>42</v>
      </c>
      <c r="B46" s="17" t="s">
        <v>2282</v>
      </c>
      <c r="C46" s="22"/>
      <c r="D46" s="23" t="s">
        <v>2318</v>
      </c>
      <c r="E46" s="24"/>
      <c r="F46" s="32"/>
      <c r="G46" s="24"/>
      <c r="H46" s="24"/>
      <c r="I46" s="26"/>
      <c r="J46" s="9"/>
      <c r="K46" s="9"/>
      <c r="L46" s="9"/>
      <c r="M46" s="9"/>
      <c r="N46" s="9"/>
      <c r="O46" s="9"/>
      <c r="P46" s="9"/>
      <c r="Q46" s="9"/>
      <c r="R46" s="9"/>
      <c r="S46" s="9"/>
      <c r="T46" s="9"/>
      <c r="U46" s="9"/>
      <c r="V46" s="9"/>
      <c r="W46" s="9"/>
      <c r="X46" s="9"/>
      <c r="Y46" s="9"/>
      <c r="Z46" s="9"/>
    </row>
    <row r="47" spans="1:26" ht="10.5" customHeight="1" x14ac:dyDescent="0.2">
      <c r="A47" s="16">
        <v>43</v>
      </c>
      <c r="B47" s="17" t="s">
        <v>2282</v>
      </c>
      <c r="C47" s="33"/>
      <c r="D47" s="28" t="s">
        <v>76</v>
      </c>
      <c r="E47" s="29" t="str">
        <f>IFERROR(VLOOKUP(D47,'Lista de precios 2026'!B:C,2,FALSE),"")</f>
        <v/>
      </c>
      <c r="F47" s="25" t="s">
        <v>2286</v>
      </c>
      <c r="G47" s="29" t="str">
        <f>IFERROR(VLOOKUP(D47,'Lista de precios 2026'!B:C,4,FALSE),"")</f>
        <v/>
      </c>
      <c r="H47" s="29" t="str">
        <f>IFERROR(VLOOKUP(D47,'Lista de precios 2026'!B:C,5,FALSE),"")</f>
        <v/>
      </c>
      <c r="I47" s="30" t="str">
        <f>IFERROR(VLOOKUP(D47,'Lista de precios 2026'!B:C,6,FALSE),"")</f>
        <v/>
      </c>
      <c r="J47" s="9"/>
      <c r="K47" s="9"/>
      <c r="L47" s="9"/>
      <c r="M47" s="9"/>
      <c r="N47" s="9"/>
      <c r="O47" s="9"/>
      <c r="P47" s="9"/>
      <c r="Q47" s="9"/>
      <c r="R47" s="9"/>
      <c r="S47" s="9"/>
      <c r="T47" s="9"/>
      <c r="U47" s="9"/>
      <c r="V47" s="9"/>
      <c r="W47" s="9"/>
      <c r="X47" s="9"/>
      <c r="Y47" s="9"/>
      <c r="Z47" s="9"/>
    </row>
    <row r="48" spans="1:26" ht="10.5" customHeight="1" x14ac:dyDescent="0.2">
      <c r="A48" s="16">
        <v>44</v>
      </c>
      <c r="B48" s="17" t="s">
        <v>2282</v>
      </c>
      <c r="C48" s="33"/>
      <c r="D48" s="28" t="s">
        <v>77</v>
      </c>
      <c r="E48" s="29" t="str">
        <f>IFERROR(VLOOKUP(D48,'Lista de precios 2026'!B:C,2,FALSE),"")</f>
        <v/>
      </c>
      <c r="F48" s="25" t="s">
        <v>2286</v>
      </c>
      <c r="G48" s="29" t="str">
        <f>IFERROR(VLOOKUP(D48,'Lista de precios 2026'!B:C,4,FALSE),"")</f>
        <v/>
      </c>
      <c r="H48" s="29" t="str">
        <f>IFERROR(VLOOKUP(D48,'Lista de precios 2026'!B:C,5,FALSE),"")</f>
        <v/>
      </c>
      <c r="I48" s="30" t="str">
        <f>IFERROR(VLOOKUP(D48,'Lista de precios 2026'!B:C,6,FALSE),"")</f>
        <v/>
      </c>
      <c r="J48" s="9"/>
      <c r="K48" s="9"/>
      <c r="L48" s="9"/>
      <c r="M48" s="9"/>
      <c r="N48" s="9"/>
      <c r="O48" s="9"/>
      <c r="P48" s="9"/>
      <c r="Q48" s="9"/>
      <c r="R48" s="9"/>
      <c r="S48" s="9"/>
      <c r="T48" s="9"/>
      <c r="U48" s="9"/>
      <c r="V48" s="9"/>
      <c r="W48" s="9"/>
      <c r="X48" s="9"/>
      <c r="Y48" s="9"/>
      <c r="Z48" s="9"/>
    </row>
    <row r="49" spans="1:26" ht="10.5" customHeight="1" x14ac:dyDescent="0.2">
      <c r="A49" s="16">
        <v>45</v>
      </c>
      <c r="B49" s="17" t="s">
        <v>2282</v>
      </c>
      <c r="C49" s="33"/>
      <c r="D49" s="28" t="s">
        <v>78</v>
      </c>
      <c r="E49" s="29" t="str">
        <f>IFERROR(VLOOKUP(D49,'Lista de precios 2026'!B:C,2,FALSE),"")</f>
        <v/>
      </c>
      <c r="F49" s="25" t="s">
        <v>2286</v>
      </c>
      <c r="G49" s="29" t="str">
        <f>IFERROR(VLOOKUP(D49,'Lista de precios 2026'!B:C,4,FALSE),"")</f>
        <v/>
      </c>
      <c r="H49" s="29" t="str">
        <f>IFERROR(VLOOKUP(D49,'Lista de precios 2026'!B:C,5,FALSE),"")</f>
        <v/>
      </c>
      <c r="I49" s="30" t="str">
        <f>IFERROR(VLOOKUP(D49,'Lista de precios 2026'!B:C,6,FALSE),"")</f>
        <v/>
      </c>
      <c r="J49" s="9"/>
      <c r="K49" s="9"/>
      <c r="L49" s="9"/>
      <c r="M49" s="9"/>
      <c r="N49" s="9"/>
      <c r="O49" s="9"/>
      <c r="P49" s="9"/>
      <c r="Q49" s="9"/>
      <c r="R49" s="9"/>
      <c r="S49" s="9"/>
      <c r="T49" s="9"/>
      <c r="U49" s="9"/>
      <c r="V49" s="9"/>
      <c r="W49" s="9"/>
      <c r="X49" s="9"/>
      <c r="Y49" s="9"/>
      <c r="Z49" s="9"/>
    </row>
    <row r="50" spans="1:26" ht="10.5" customHeight="1" x14ac:dyDescent="0.2">
      <c r="A50" s="16">
        <v>46</v>
      </c>
      <c r="B50" s="17" t="s">
        <v>2282</v>
      </c>
      <c r="C50" s="33"/>
      <c r="D50" s="28" t="s">
        <v>79</v>
      </c>
      <c r="E50" s="29" t="str">
        <f>IFERROR(VLOOKUP(D50,'Lista de precios 2026'!B:C,2,FALSE),"")</f>
        <v/>
      </c>
      <c r="F50" s="25" t="s">
        <v>2286</v>
      </c>
      <c r="G50" s="29" t="str">
        <f>IFERROR(VLOOKUP(D50,'Lista de precios 2026'!B:C,4,FALSE),"")</f>
        <v/>
      </c>
      <c r="H50" s="29" t="str">
        <f>IFERROR(VLOOKUP(D50,'Lista de precios 2026'!B:C,5,FALSE),"")</f>
        <v/>
      </c>
      <c r="I50" s="30" t="str">
        <f>IFERROR(VLOOKUP(D50,'Lista de precios 2026'!B:C,6,FALSE),"")</f>
        <v/>
      </c>
      <c r="J50" s="9"/>
      <c r="K50" s="9"/>
      <c r="L50" s="9"/>
      <c r="M50" s="9"/>
      <c r="N50" s="9"/>
      <c r="O50" s="9"/>
      <c r="P50" s="9"/>
      <c r="Q50" s="9"/>
      <c r="R50" s="9"/>
      <c r="S50" s="9"/>
      <c r="T50" s="9"/>
      <c r="U50" s="9"/>
      <c r="V50" s="9"/>
      <c r="W50" s="9"/>
      <c r="X50" s="9"/>
      <c r="Y50" s="9"/>
      <c r="Z50" s="9"/>
    </row>
    <row r="51" spans="1:26" ht="10.5" customHeight="1" x14ac:dyDescent="0.2">
      <c r="A51" s="16">
        <v>47</v>
      </c>
      <c r="B51" s="17" t="s">
        <v>2282</v>
      </c>
      <c r="C51" s="33"/>
      <c r="D51" s="28" t="s">
        <v>80</v>
      </c>
      <c r="E51" s="29" t="str">
        <f>IFERROR(VLOOKUP(D51,'Lista de precios 2026'!B:C,2,FALSE),"")</f>
        <v/>
      </c>
      <c r="F51" s="25" t="s">
        <v>2286</v>
      </c>
      <c r="G51" s="29" t="str">
        <f>IFERROR(VLOOKUP(D51,'Lista de precios 2026'!B:C,4,FALSE),"")</f>
        <v/>
      </c>
      <c r="H51" s="29" t="str">
        <f>IFERROR(VLOOKUP(D51,'Lista de precios 2026'!B:C,5,FALSE),"")</f>
        <v/>
      </c>
      <c r="I51" s="30" t="str">
        <f>IFERROR(VLOOKUP(D51,'Lista de precios 2026'!B:C,6,FALSE),"")</f>
        <v/>
      </c>
      <c r="J51" s="9"/>
      <c r="K51" s="9"/>
      <c r="L51" s="9"/>
      <c r="M51" s="9"/>
      <c r="N51" s="9"/>
      <c r="O51" s="9"/>
      <c r="P51" s="9"/>
      <c r="Q51" s="9"/>
      <c r="R51" s="9"/>
      <c r="S51" s="9"/>
      <c r="T51" s="9"/>
      <c r="U51" s="9"/>
      <c r="V51" s="9"/>
      <c r="W51" s="9"/>
      <c r="X51" s="9"/>
      <c r="Y51" s="9"/>
      <c r="Z51" s="9"/>
    </row>
    <row r="52" spans="1:26" ht="10.5" customHeight="1" x14ac:dyDescent="0.2">
      <c r="A52" s="16">
        <v>48</v>
      </c>
      <c r="B52" s="17" t="s">
        <v>2282</v>
      </c>
      <c r="C52" s="33"/>
      <c r="D52" s="28" t="s">
        <v>2319</v>
      </c>
      <c r="E52" s="29" t="str">
        <f>IFERROR(VLOOKUP(D52,'Lista de precios 2026'!B:C,2,FALSE),"")</f>
        <v/>
      </c>
      <c r="F52" s="25" t="s">
        <v>2286</v>
      </c>
      <c r="G52" s="29" t="str">
        <f>IFERROR(VLOOKUP(D52,'Lista de precios 2026'!B:C,4,FALSE),"")</f>
        <v/>
      </c>
      <c r="H52" s="29" t="str">
        <f>IFERROR(VLOOKUP(D52,'Lista de precios 2026'!B:C,5,FALSE),"")</f>
        <v/>
      </c>
      <c r="I52" s="30" t="str">
        <f>IFERROR(VLOOKUP(D52,'Lista de precios 2026'!B:C,6,FALSE),"")</f>
        <v/>
      </c>
      <c r="J52" s="9"/>
      <c r="K52" s="9"/>
      <c r="L52" s="9"/>
      <c r="M52" s="9"/>
      <c r="N52" s="9"/>
      <c r="O52" s="9"/>
      <c r="P52" s="9"/>
      <c r="Q52" s="9"/>
      <c r="R52" s="9"/>
      <c r="S52" s="9"/>
      <c r="T52" s="9"/>
      <c r="U52" s="9"/>
      <c r="V52" s="9"/>
      <c r="W52" s="9"/>
      <c r="X52" s="9"/>
      <c r="Y52" s="9"/>
      <c r="Z52" s="9"/>
    </row>
    <row r="53" spans="1:26" ht="10.5" customHeight="1" x14ac:dyDescent="0.2">
      <c r="A53" s="16">
        <v>49</v>
      </c>
      <c r="B53" s="17" t="s">
        <v>2282</v>
      </c>
      <c r="C53" s="33"/>
      <c r="D53" s="28" t="s">
        <v>2320</v>
      </c>
      <c r="E53" s="29" t="str">
        <f>IFERROR(VLOOKUP(D53,'Lista de precios 2026'!B:C,2,FALSE),"")</f>
        <v/>
      </c>
      <c r="F53" s="25"/>
      <c r="G53" s="29"/>
      <c r="H53" s="29"/>
      <c r="I53" s="30" t="str">
        <f>IFERROR(VLOOKUP(D53,'Lista de precios 2026'!B:C,6,FALSE),"")</f>
        <v/>
      </c>
      <c r="J53" s="9"/>
      <c r="K53" s="9"/>
      <c r="L53" s="9"/>
      <c r="M53" s="9"/>
      <c r="N53" s="9"/>
      <c r="O53" s="9"/>
      <c r="P53" s="9"/>
      <c r="Q53" s="9"/>
      <c r="R53" s="9"/>
      <c r="S53" s="9"/>
      <c r="T53" s="9"/>
      <c r="U53" s="9"/>
      <c r="V53" s="9"/>
      <c r="W53" s="9"/>
      <c r="X53" s="9"/>
      <c r="Y53" s="9"/>
      <c r="Z53" s="9"/>
    </row>
    <row r="54" spans="1:26" ht="10.5" customHeight="1" x14ac:dyDescent="0.2">
      <c r="A54" s="16">
        <v>50</v>
      </c>
      <c r="B54" s="17" t="s">
        <v>2282</v>
      </c>
      <c r="C54" s="22"/>
      <c r="D54" s="39" t="s">
        <v>2321</v>
      </c>
      <c r="E54" s="24"/>
      <c r="F54" s="32"/>
      <c r="G54" s="24"/>
      <c r="H54" s="24"/>
      <c r="I54" s="26"/>
      <c r="J54" s="9"/>
      <c r="K54" s="9"/>
      <c r="L54" s="9"/>
      <c r="M54" s="9"/>
      <c r="N54" s="9"/>
      <c r="O54" s="9"/>
      <c r="P54" s="9"/>
      <c r="Q54" s="9"/>
      <c r="R54" s="9"/>
      <c r="S54" s="9"/>
      <c r="T54" s="9"/>
      <c r="U54" s="9"/>
      <c r="V54" s="9"/>
      <c r="W54" s="9"/>
      <c r="X54" s="9"/>
      <c r="Y54" s="9"/>
      <c r="Z54" s="9"/>
    </row>
    <row r="55" spans="1:26" ht="10.5" customHeight="1" x14ac:dyDescent="0.2">
      <c r="A55" s="16">
        <v>51</v>
      </c>
      <c r="B55" s="35" t="s">
        <v>2322</v>
      </c>
      <c r="C55" s="33"/>
      <c r="D55" s="28" t="s">
        <v>2323</v>
      </c>
      <c r="E55" s="29" t="str">
        <f>IFERROR(VLOOKUP(D55,'Lista de precios 2026'!B:C,2,FALSE),"")</f>
        <v/>
      </c>
      <c r="F55" s="25" t="s">
        <v>2324</v>
      </c>
      <c r="G55" s="40" t="s">
        <v>2325</v>
      </c>
      <c r="H55" s="40" t="s">
        <v>2325</v>
      </c>
      <c r="I55" s="30" t="str">
        <f>IFERROR(VLOOKUP(D55,'Lista de precios 2026'!B:C,6,FALSE),"")</f>
        <v/>
      </c>
      <c r="J55" s="9"/>
      <c r="K55" s="9"/>
      <c r="L55" s="9"/>
      <c r="M55" s="9"/>
      <c r="N55" s="9"/>
      <c r="O55" s="9"/>
      <c r="P55" s="9"/>
      <c r="Q55" s="9"/>
      <c r="R55" s="9"/>
      <c r="S55" s="9"/>
      <c r="T55" s="9"/>
      <c r="U55" s="9"/>
      <c r="V55" s="9"/>
      <c r="W55" s="9"/>
      <c r="X55" s="9"/>
      <c r="Y55" s="9"/>
      <c r="Z55" s="9"/>
    </row>
    <row r="56" spans="1:26" ht="10.5" customHeight="1" x14ac:dyDescent="0.2">
      <c r="A56" s="16">
        <v>52</v>
      </c>
      <c r="B56" s="35" t="s">
        <v>2322</v>
      </c>
      <c r="C56" s="33"/>
      <c r="D56" s="28" t="s">
        <v>2326</v>
      </c>
      <c r="E56" s="29" t="str">
        <f>IFERROR(VLOOKUP(D56,'Lista de precios 2026'!B:C,2,FALSE),"")</f>
        <v/>
      </c>
      <c r="F56" s="25" t="s">
        <v>2327</v>
      </c>
      <c r="G56" s="40" t="s">
        <v>2328</v>
      </c>
      <c r="H56" s="40" t="s">
        <v>2328</v>
      </c>
      <c r="I56" s="30" t="str">
        <f>IFERROR(VLOOKUP(D56,'Lista de precios 2026'!B:C,6,FALSE),"")</f>
        <v/>
      </c>
      <c r="J56" s="9"/>
      <c r="K56" s="9"/>
      <c r="L56" s="9"/>
      <c r="M56" s="9"/>
      <c r="N56" s="9"/>
      <c r="O56" s="9"/>
      <c r="P56" s="9"/>
      <c r="Q56" s="9"/>
      <c r="R56" s="9"/>
      <c r="S56" s="9"/>
      <c r="T56" s="9"/>
      <c r="U56" s="9"/>
      <c r="V56" s="9"/>
      <c r="W56" s="9"/>
      <c r="X56" s="9"/>
      <c r="Y56" s="9"/>
      <c r="Z56" s="9"/>
    </row>
    <row r="57" spans="1:26" ht="10.5" customHeight="1" x14ac:dyDescent="0.2">
      <c r="A57" s="16">
        <v>53</v>
      </c>
      <c r="B57" s="17" t="s">
        <v>2282</v>
      </c>
      <c r="C57" s="33"/>
      <c r="D57" s="28" t="s">
        <v>2329</v>
      </c>
      <c r="E57" s="29" t="str">
        <f>IFERROR(VLOOKUP(D57,'Lista de precios 2026'!B:C,2,FALSE),"")</f>
        <v/>
      </c>
      <c r="F57" s="25" t="s">
        <v>2330</v>
      </c>
      <c r="G57" s="40" t="s">
        <v>2331</v>
      </c>
      <c r="H57" s="40" t="s">
        <v>2331</v>
      </c>
      <c r="I57" s="30" t="str">
        <f>IFERROR(VLOOKUP(D57,'Lista de precios 2026'!B:C,6,FALSE),"")</f>
        <v/>
      </c>
      <c r="J57" s="9"/>
      <c r="K57" s="9"/>
      <c r="L57" s="9"/>
      <c r="M57" s="9"/>
      <c r="N57" s="9"/>
      <c r="O57" s="9"/>
      <c r="P57" s="9"/>
      <c r="Q57" s="9"/>
      <c r="R57" s="9"/>
      <c r="S57" s="9"/>
      <c r="T57" s="9"/>
      <c r="U57" s="9"/>
      <c r="V57" s="9"/>
      <c r="W57" s="9"/>
      <c r="X57" s="9"/>
      <c r="Y57" s="9"/>
      <c r="Z57" s="9"/>
    </row>
    <row r="58" spans="1:26" ht="10.5" customHeight="1" x14ac:dyDescent="0.2">
      <c r="A58" s="16">
        <v>54</v>
      </c>
      <c r="B58" s="17" t="s">
        <v>2282</v>
      </c>
      <c r="C58" s="33"/>
      <c r="D58" s="41" t="s">
        <v>2332</v>
      </c>
      <c r="E58" s="29" t="str">
        <f>IFERROR(VLOOKUP(D58,'Lista de precios 2026'!B:C,2,FALSE),"")</f>
        <v/>
      </c>
      <c r="F58" s="42" t="s">
        <v>2333</v>
      </c>
      <c r="G58" s="40" t="s">
        <v>2334</v>
      </c>
      <c r="H58" s="40" t="s">
        <v>2334</v>
      </c>
      <c r="I58" s="30" t="str">
        <f>IFERROR(VLOOKUP(D58,'Lista de precios 2026'!B:C,6,FALSE),"")</f>
        <v/>
      </c>
      <c r="J58" s="9"/>
      <c r="K58" s="9"/>
      <c r="L58" s="9"/>
      <c r="M58" s="9"/>
      <c r="N58" s="9"/>
      <c r="O58" s="9"/>
      <c r="P58" s="9"/>
      <c r="Q58" s="9"/>
      <c r="R58" s="9"/>
      <c r="S58" s="9"/>
      <c r="T58" s="9"/>
      <c r="U58" s="9"/>
      <c r="V58" s="9"/>
      <c r="W58" s="9"/>
      <c r="X58" s="9"/>
      <c r="Y58" s="9"/>
      <c r="Z58" s="9"/>
    </row>
    <row r="59" spans="1:26" ht="10.5" customHeight="1" x14ac:dyDescent="0.2">
      <c r="A59" s="16">
        <v>55</v>
      </c>
      <c r="B59" s="17" t="s">
        <v>2282</v>
      </c>
      <c r="C59" s="33"/>
      <c r="D59" s="28" t="s">
        <v>2335</v>
      </c>
      <c r="E59" s="29" t="str">
        <f>IFERROR(VLOOKUP(D59,'Lista de precios 2026'!B:C,2,FALSE),"")</f>
        <v/>
      </c>
      <c r="F59" s="25">
        <v>75000112</v>
      </c>
      <c r="G59" s="29" t="s">
        <v>2336</v>
      </c>
      <c r="H59" s="29" t="s">
        <v>2337</v>
      </c>
      <c r="I59" s="30" t="str">
        <f>IFERROR(VLOOKUP(D59,'Lista de precios 2026'!B:C,6,FALSE),"")</f>
        <v/>
      </c>
      <c r="J59" s="9"/>
      <c r="K59" s="9"/>
      <c r="L59" s="9"/>
      <c r="M59" s="9"/>
      <c r="N59" s="9"/>
      <c r="O59" s="9"/>
      <c r="P59" s="9"/>
      <c r="Q59" s="9"/>
      <c r="R59" s="9"/>
      <c r="S59" s="9"/>
      <c r="T59" s="9"/>
      <c r="U59" s="9"/>
      <c r="V59" s="9"/>
      <c r="W59" s="9"/>
      <c r="X59" s="9"/>
      <c r="Y59" s="9"/>
      <c r="Z59" s="9"/>
    </row>
    <row r="60" spans="1:26" ht="10.5" customHeight="1" x14ac:dyDescent="0.2">
      <c r="A60" s="16">
        <v>56</v>
      </c>
      <c r="B60" s="17" t="s">
        <v>2282</v>
      </c>
      <c r="C60" s="33"/>
      <c r="D60" s="28" t="s">
        <v>2338</v>
      </c>
      <c r="E60" s="29" t="str">
        <f>IFERROR(VLOOKUP(D60,'Lista de precios 2026'!B:C,2,FALSE),"")</f>
        <v/>
      </c>
      <c r="F60" s="25" t="s">
        <v>2339</v>
      </c>
      <c r="G60" s="40" t="s">
        <v>2340</v>
      </c>
      <c r="H60" s="40" t="s">
        <v>2340</v>
      </c>
      <c r="I60" s="30" t="str">
        <f>IFERROR(VLOOKUP(D60,'Lista de precios 2026'!B:C,6,FALSE),"")</f>
        <v/>
      </c>
      <c r="J60" s="9"/>
      <c r="K60" s="9"/>
      <c r="L60" s="9"/>
      <c r="M60" s="9"/>
      <c r="N60" s="9"/>
      <c r="O60" s="9"/>
      <c r="P60" s="9"/>
      <c r="Q60" s="9"/>
      <c r="R60" s="9"/>
      <c r="S60" s="9"/>
      <c r="T60" s="9"/>
      <c r="U60" s="9"/>
      <c r="V60" s="9"/>
      <c r="W60" s="9"/>
      <c r="X60" s="9"/>
      <c r="Y60" s="9"/>
      <c r="Z60" s="9"/>
    </row>
    <row r="61" spans="1:26" ht="10.5" customHeight="1" x14ac:dyDescent="0.2">
      <c r="A61" s="16">
        <v>57</v>
      </c>
      <c r="B61" s="17" t="s">
        <v>2282</v>
      </c>
      <c r="C61" s="33"/>
      <c r="D61" s="28" t="s">
        <v>97</v>
      </c>
      <c r="E61" s="29" t="str">
        <f>IFERROR(VLOOKUP(D61,'Lista de precios 2026'!B:C,2,FALSE),"")</f>
        <v>Electrodo de pH HAMILTON POLYPLAST KNICK TEMP DIN. Rango pH 0 a 14, temperatura 0 a 60 ºC, cuerpo de epoxi. Con sensor de temperatura Pt1000 integrado. Cable fijo DIN + BANANA Ø 4 MM.</v>
      </c>
      <c r="F61" s="25">
        <v>242070</v>
      </c>
      <c r="G61" s="40" t="s">
        <v>2341</v>
      </c>
      <c r="H61" s="40" t="s">
        <v>2341</v>
      </c>
      <c r="I61" s="30" t="str">
        <f>IFERROR(VLOOKUP(D61,'Lista de precios 2026'!B:C,6,FALSE),"")</f>
        <v/>
      </c>
      <c r="J61" s="9"/>
      <c r="K61" s="9"/>
      <c r="L61" s="9"/>
      <c r="M61" s="9"/>
      <c r="N61" s="9"/>
      <c r="O61" s="9"/>
      <c r="P61" s="9"/>
      <c r="Q61" s="9"/>
      <c r="R61" s="9"/>
      <c r="S61" s="9"/>
      <c r="T61" s="9"/>
      <c r="U61" s="9"/>
      <c r="V61" s="9"/>
      <c r="W61" s="9"/>
      <c r="X61" s="9"/>
      <c r="Y61" s="9"/>
      <c r="Z61" s="9"/>
    </row>
    <row r="62" spans="1:26" ht="10.5" customHeight="1" x14ac:dyDescent="0.2">
      <c r="A62" s="16">
        <v>58</v>
      </c>
      <c r="B62" s="17" t="s">
        <v>2282</v>
      </c>
      <c r="C62" s="33"/>
      <c r="D62" s="28" t="s">
        <v>2342</v>
      </c>
      <c r="E62" s="29" t="str">
        <f>IFERROR(VLOOKUP(D62,'Lista de precios 2026'!B:C,2,FALSE),"")</f>
        <v/>
      </c>
      <c r="F62" s="25" t="s">
        <v>2343</v>
      </c>
      <c r="G62" s="40" t="s">
        <v>2344</v>
      </c>
      <c r="H62" s="40" t="s">
        <v>2344</v>
      </c>
      <c r="I62" s="30" t="str">
        <f>IFERROR(VLOOKUP(D62,'Lista de precios 2026'!B:C,6,FALSE),"")</f>
        <v/>
      </c>
      <c r="J62" s="9"/>
      <c r="K62" s="9"/>
      <c r="L62" s="9"/>
      <c r="M62" s="9"/>
      <c r="N62" s="9"/>
      <c r="O62" s="9"/>
      <c r="P62" s="9"/>
      <c r="Q62" s="9"/>
      <c r="R62" s="9"/>
      <c r="S62" s="9"/>
      <c r="T62" s="9"/>
      <c r="U62" s="9"/>
      <c r="V62" s="9"/>
      <c r="W62" s="9"/>
      <c r="X62" s="9"/>
      <c r="Y62" s="9"/>
      <c r="Z62" s="9"/>
    </row>
    <row r="63" spans="1:26" ht="10.5" customHeight="1" x14ac:dyDescent="0.2">
      <c r="A63" s="16">
        <v>59</v>
      </c>
      <c r="B63" s="17" t="s">
        <v>2282</v>
      </c>
      <c r="C63" s="34"/>
      <c r="D63" s="35" t="s">
        <v>2345</v>
      </c>
      <c r="E63" s="36"/>
      <c r="F63" s="37"/>
      <c r="G63" s="36"/>
      <c r="H63" s="36"/>
      <c r="I63" s="38"/>
      <c r="J63" s="9"/>
      <c r="K63" s="9"/>
      <c r="L63" s="9"/>
      <c r="M63" s="9"/>
      <c r="N63" s="9"/>
      <c r="O63" s="9"/>
      <c r="P63" s="9"/>
      <c r="Q63" s="9"/>
      <c r="R63" s="9"/>
      <c r="S63" s="9"/>
      <c r="T63" s="9"/>
      <c r="U63" s="9"/>
      <c r="V63" s="9"/>
      <c r="W63" s="9"/>
      <c r="X63" s="9"/>
      <c r="Y63" s="9"/>
      <c r="Z63" s="9"/>
    </row>
    <row r="64" spans="1:26" ht="10.5" customHeight="1" x14ac:dyDescent="0.2">
      <c r="A64" s="16">
        <v>60</v>
      </c>
      <c r="B64" s="17" t="s">
        <v>2282</v>
      </c>
      <c r="C64" s="24"/>
      <c r="D64" s="43" t="s">
        <v>2346</v>
      </c>
      <c r="E64" s="24"/>
      <c r="F64" s="32"/>
      <c r="G64" s="24"/>
      <c r="H64" s="24"/>
      <c r="I64" s="25"/>
      <c r="J64" s="9"/>
      <c r="K64" s="9"/>
      <c r="L64" s="9"/>
      <c r="M64" s="9"/>
      <c r="N64" s="9"/>
      <c r="O64" s="9"/>
      <c r="P64" s="9"/>
      <c r="Q64" s="9"/>
      <c r="R64" s="9"/>
      <c r="S64" s="9"/>
      <c r="T64" s="9"/>
      <c r="U64" s="9"/>
      <c r="V64" s="9"/>
      <c r="W64" s="9"/>
      <c r="X64" s="9"/>
      <c r="Y64" s="9"/>
      <c r="Z64" s="9"/>
    </row>
    <row r="65" spans="1:26" ht="10.5" customHeight="1" x14ac:dyDescent="0.2">
      <c r="A65" s="16">
        <v>61</v>
      </c>
      <c r="B65" s="17" t="s">
        <v>2282</v>
      </c>
      <c r="C65" s="27" t="s">
        <v>1</v>
      </c>
      <c r="D65" s="28" t="s">
        <v>299</v>
      </c>
      <c r="E65" s="29" t="str">
        <f>IFERROR(VLOOKUP(D65,'Lista de precios 2026'!B:C,2,FALSE),"")</f>
        <v>Tester pH de bolsillo PH5, con protección IP67, resolución 0.01 pH. Completo en caja de cartón, disoluciones pH 7 y pH 4, cinta de transporte, 4 baterias AAA y papel.</v>
      </c>
      <c r="F65" s="25">
        <v>50014063</v>
      </c>
      <c r="G65" s="29" t="s">
        <v>2347</v>
      </c>
      <c r="H65" s="29" t="s">
        <v>2348</v>
      </c>
      <c r="I65" s="30" t="str">
        <f>IFERROR(VLOOKUP(D65,'Lista de precios 2026'!B:C,6,FALSE),"")</f>
        <v/>
      </c>
      <c r="J65" s="9"/>
      <c r="K65" s="9"/>
      <c r="L65" s="9"/>
      <c r="M65" s="9"/>
      <c r="N65" s="9"/>
      <c r="O65" s="9"/>
      <c r="P65" s="9"/>
      <c r="Q65" s="9"/>
      <c r="R65" s="9"/>
      <c r="S65" s="9"/>
      <c r="T65" s="9"/>
      <c r="U65" s="9"/>
      <c r="V65" s="9"/>
      <c r="W65" s="9"/>
      <c r="X65" s="9"/>
      <c r="Y65" s="9"/>
      <c r="Z65" s="9"/>
    </row>
    <row r="66" spans="1:26" ht="10.5" customHeight="1" x14ac:dyDescent="0.2">
      <c r="A66" s="16">
        <v>62</v>
      </c>
      <c r="B66" s="17" t="s">
        <v>2282</v>
      </c>
      <c r="C66" s="27" t="s">
        <v>1</v>
      </c>
      <c r="D66" s="28" t="s">
        <v>301</v>
      </c>
      <c r="E66" s="29" t="str">
        <f>IFERROR(VLOOKUP(D66,'Lista de precios 2026'!B:C,2,FALSE),"")</f>
        <v>Tester pH de bolsillo PH5, con protección IP67, resolución 0.01 pH. En caja de cartón. Incluye 4 baterias AAA y papel. Sin ningún accesorio.</v>
      </c>
      <c r="F66" s="25">
        <v>50014053</v>
      </c>
      <c r="G66" s="29" t="s">
        <v>2349</v>
      </c>
      <c r="H66" s="29" t="s">
        <v>2350</v>
      </c>
      <c r="I66" s="30" t="str">
        <f>IFERROR(VLOOKUP(D66,'Lista de precios 2026'!B:C,6,FALSE),"")</f>
        <v/>
      </c>
      <c r="J66" s="9"/>
      <c r="K66" s="9"/>
      <c r="L66" s="9"/>
      <c r="M66" s="9"/>
      <c r="N66" s="9"/>
      <c r="O66" s="9"/>
      <c r="P66" s="9"/>
      <c r="Q66" s="9"/>
      <c r="R66" s="9"/>
      <c r="S66" s="9"/>
      <c r="T66" s="9"/>
      <c r="U66" s="9"/>
      <c r="V66" s="9"/>
      <c r="W66" s="9"/>
      <c r="X66" s="9"/>
      <c r="Y66" s="9"/>
      <c r="Z66" s="9"/>
    </row>
    <row r="67" spans="1:26" ht="10.5" customHeight="1" x14ac:dyDescent="0.2">
      <c r="A67" s="16">
        <v>63</v>
      </c>
      <c r="B67" s="17" t="s">
        <v>2282</v>
      </c>
      <c r="C67" s="27" t="s">
        <v>1</v>
      </c>
      <c r="D67" s="28" t="s">
        <v>303</v>
      </c>
      <c r="E67" s="29" t="str">
        <f>IFERROR(VLOOKUP(D67,'Lista de precios 2026'!B:C,2,FALSE),"")</f>
        <v>Tester pH de bolsillo PH5 FOOD, con protección IP67, resolución 0.01 pH. Completo en caja de cartón, disoluciones pH 7 y pH 4, cinta de transporte, 4 baterias AAA y papel.</v>
      </c>
      <c r="F67" s="25">
        <v>50014113</v>
      </c>
      <c r="G67" s="29" t="s">
        <v>2351</v>
      </c>
      <c r="H67" s="29" t="s">
        <v>2352</v>
      </c>
      <c r="I67" s="30" t="str">
        <f>IFERROR(VLOOKUP(D67,'Lista de precios 2026'!B:C,6,FALSE),"")</f>
        <v/>
      </c>
      <c r="J67" s="9"/>
      <c r="K67" s="9"/>
      <c r="L67" s="9"/>
      <c r="M67" s="9"/>
      <c r="N67" s="9"/>
      <c r="O67" s="9"/>
      <c r="P67" s="9"/>
      <c r="Q67" s="9"/>
      <c r="R67" s="9"/>
      <c r="S67" s="9"/>
      <c r="T67" s="9"/>
      <c r="U67" s="9"/>
      <c r="V67" s="9"/>
      <c r="W67" s="9"/>
      <c r="X67" s="9"/>
      <c r="Y67" s="9"/>
      <c r="Z67" s="9"/>
    </row>
    <row r="68" spans="1:26" ht="10.5" customHeight="1" x14ac:dyDescent="0.2">
      <c r="A68" s="16">
        <v>64</v>
      </c>
      <c r="B68" s="17" t="s">
        <v>2282</v>
      </c>
      <c r="C68" s="27" t="s">
        <v>1</v>
      </c>
      <c r="D68" s="28" t="s">
        <v>311</v>
      </c>
      <c r="E68" s="29" t="str">
        <f>IFERROR(VLOOKUP(D68,'Lista de precios 2026'!B:C,2,FALSE),"")</f>
        <v>Tester Redox de bolsillo ORP5 con proteeción IP67, resolución 0.01 pH. Completo en caja de cartón, disolución 1x55 ml 475 mV, cinta de transporte, 4 baterias AAA y papel.</v>
      </c>
      <c r="F68" s="25">
        <v>50014313</v>
      </c>
      <c r="G68" s="29" t="s">
        <v>2353</v>
      </c>
      <c r="H68" s="29" t="s">
        <v>2354</v>
      </c>
      <c r="I68" s="30" t="str">
        <f>IFERROR(VLOOKUP(D68,'Lista de precios 2026'!B:C,6,FALSE),"")</f>
        <v/>
      </c>
      <c r="J68" s="9"/>
      <c r="K68" s="9"/>
      <c r="L68" s="9"/>
      <c r="M68" s="9"/>
      <c r="N68" s="9"/>
      <c r="O68" s="9"/>
      <c r="P68" s="9"/>
      <c r="Q68" s="9"/>
      <c r="R68" s="9"/>
      <c r="S68" s="9"/>
      <c r="T68" s="9"/>
      <c r="U68" s="9"/>
      <c r="V68" s="9"/>
      <c r="W68" s="9"/>
      <c r="X68" s="9"/>
      <c r="Y68" s="9"/>
      <c r="Z68" s="9"/>
    </row>
    <row r="69" spans="1:26" ht="10.5" customHeight="1" x14ac:dyDescent="0.2">
      <c r="A69" s="16">
        <v>65</v>
      </c>
      <c r="B69" s="17" t="s">
        <v>2282</v>
      </c>
      <c r="C69" s="22"/>
      <c r="D69" s="43" t="s">
        <v>2355</v>
      </c>
      <c r="E69" s="44"/>
      <c r="F69" s="45"/>
      <c r="G69" s="44"/>
      <c r="H69" s="44"/>
      <c r="I69" s="46"/>
      <c r="J69" s="9"/>
      <c r="K69" s="9"/>
      <c r="L69" s="9"/>
      <c r="M69" s="9"/>
      <c r="N69" s="9"/>
      <c r="O69" s="9"/>
      <c r="P69" s="9"/>
      <c r="Q69" s="9"/>
      <c r="R69" s="9"/>
      <c r="S69" s="9"/>
      <c r="T69" s="9"/>
      <c r="U69" s="9"/>
      <c r="V69" s="9"/>
      <c r="W69" s="9"/>
      <c r="X69" s="9"/>
      <c r="Y69" s="9"/>
      <c r="Z69" s="9"/>
    </row>
    <row r="70" spans="1:26" ht="10.5" customHeight="1" x14ac:dyDescent="0.2">
      <c r="A70" s="16">
        <v>66</v>
      </c>
      <c r="B70" s="17" t="s">
        <v>2282</v>
      </c>
      <c r="C70" s="27" t="s">
        <v>1</v>
      </c>
      <c r="D70" s="28" t="s">
        <v>295</v>
      </c>
      <c r="E70" s="29" t="str">
        <f>IFERROR(VLOOKUP(D70,'Lista de precios 2026'!B:C,2,FALSE),"")</f>
        <v>Tester pH de bolsillo PH1, con protección IP67, resolución 0.1 pH. Completo en caja de cartón, disoluciones pH 7 y pH 4, cinta de transporte, 4 baterias AAA y papel.</v>
      </c>
      <c r="F70" s="25">
        <v>50014013</v>
      </c>
      <c r="G70" s="29" t="s">
        <v>2356</v>
      </c>
      <c r="H70" s="29" t="s">
        <v>2357</v>
      </c>
      <c r="I70" s="30" t="str">
        <f>IFERROR(VLOOKUP(D70,'Lista de precios 2026'!B:C,6,FALSE),"")</f>
        <v/>
      </c>
      <c r="J70" s="9"/>
      <c r="K70" s="9"/>
      <c r="L70" s="9"/>
      <c r="M70" s="9"/>
      <c r="N70" s="9"/>
      <c r="O70" s="9"/>
      <c r="P70" s="9"/>
      <c r="Q70" s="9"/>
      <c r="R70" s="9"/>
      <c r="S70" s="9"/>
      <c r="T70" s="9"/>
      <c r="U70" s="9"/>
      <c r="V70" s="9"/>
      <c r="W70" s="9"/>
      <c r="X70" s="9"/>
      <c r="Y70" s="9"/>
      <c r="Z70" s="9"/>
    </row>
    <row r="71" spans="1:26" ht="10.5" customHeight="1" x14ac:dyDescent="0.2">
      <c r="A71" s="16">
        <v>67</v>
      </c>
      <c r="B71" s="17" t="s">
        <v>2282</v>
      </c>
      <c r="C71" s="27" t="s">
        <v>1</v>
      </c>
      <c r="D71" s="28" t="s">
        <v>297</v>
      </c>
      <c r="E71" s="29" t="str">
        <f>IFERROR(VLOOKUP(D71,'Lista de precios 2026'!B:C,2,FALSE),"")</f>
        <v>Tester pH de bolsillo PH1, con protección IP67, resolución 0.1 pH. En caja de cartón. Incluye 4 baterias AAA y papel. Sin ningún accesorio.</v>
      </c>
      <c r="F71" s="25">
        <v>50014003</v>
      </c>
      <c r="G71" s="29" t="s">
        <v>2358</v>
      </c>
      <c r="H71" s="29" t="s">
        <v>2359</v>
      </c>
      <c r="I71" s="30" t="str">
        <f>IFERROR(VLOOKUP(D71,'Lista de precios 2026'!B:C,6,FALSE),"")</f>
        <v/>
      </c>
      <c r="J71" s="9"/>
      <c r="K71" s="9"/>
      <c r="L71" s="9"/>
      <c r="M71" s="9"/>
      <c r="N71" s="9"/>
      <c r="O71" s="9"/>
      <c r="P71" s="9"/>
      <c r="Q71" s="9"/>
      <c r="R71" s="9"/>
      <c r="S71" s="9"/>
      <c r="T71" s="9"/>
      <c r="U71" s="9"/>
      <c r="V71" s="9"/>
      <c r="W71" s="9"/>
      <c r="X71" s="9"/>
      <c r="Y71" s="9"/>
      <c r="Z71" s="9"/>
    </row>
    <row r="72" spans="1:26" ht="10.5" customHeight="1" x14ac:dyDescent="0.2">
      <c r="A72" s="16">
        <v>68</v>
      </c>
      <c r="B72" s="17" t="s">
        <v>2282</v>
      </c>
      <c r="C72" s="47"/>
      <c r="D72" s="48" t="s">
        <v>2360</v>
      </c>
      <c r="E72" s="44"/>
      <c r="F72" s="45"/>
      <c r="G72" s="44"/>
      <c r="H72" s="44"/>
      <c r="I72" s="44"/>
      <c r="J72" s="9"/>
      <c r="K72" s="9"/>
      <c r="L72" s="9"/>
      <c r="M72" s="9"/>
      <c r="N72" s="9"/>
      <c r="O72" s="9"/>
      <c r="P72" s="9"/>
      <c r="Q72" s="9"/>
      <c r="R72" s="9"/>
      <c r="S72" s="9"/>
      <c r="T72" s="9"/>
      <c r="U72" s="9"/>
      <c r="V72" s="9"/>
      <c r="W72" s="9"/>
      <c r="X72" s="9"/>
      <c r="Y72" s="9"/>
      <c r="Z72" s="9"/>
    </row>
    <row r="73" spans="1:26" ht="10.5" customHeight="1" x14ac:dyDescent="0.2">
      <c r="A73" s="16">
        <v>69</v>
      </c>
      <c r="B73" s="17" t="s">
        <v>2282</v>
      </c>
      <c r="C73" s="33"/>
      <c r="D73" s="28" t="s">
        <v>313</v>
      </c>
      <c r="E73" s="29" t="str">
        <f>IFERROR(VLOOKUP(D73,'Lista de precios 2026'!B:C,2,FALSE),"")</f>
        <v xml:space="preserve">Electrodo de pH XS. Recambio para Tester PHT5. </v>
      </c>
      <c r="F73" s="25">
        <v>50014403</v>
      </c>
      <c r="G73" s="29" t="s">
        <v>2361</v>
      </c>
      <c r="H73" s="29" t="s">
        <v>2362</v>
      </c>
      <c r="I73" s="30" t="str">
        <f>IFERROR(VLOOKUP(D73,'Lista de precios 2026'!B:C,6,FALSE),"")</f>
        <v/>
      </c>
      <c r="J73" s="9"/>
      <c r="K73" s="9"/>
      <c r="L73" s="9"/>
      <c r="M73" s="9"/>
      <c r="N73" s="9"/>
      <c r="O73" s="9"/>
      <c r="P73" s="9"/>
      <c r="Q73" s="9"/>
      <c r="R73" s="9"/>
      <c r="S73" s="9"/>
      <c r="T73" s="9"/>
      <c r="U73" s="9"/>
      <c r="V73" s="9"/>
      <c r="W73" s="9"/>
      <c r="X73" s="9"/>
      <c r="Y73" s="9"/>
      <c r="Z73" s="9"/>
    </row>
    <row r="74" spans="1:26" ht="10.5" customHeight="1" x14ac:dyDescent="0.2">
      <c r="A74" s="16">
        <v>70</v>
      </c>
      <c r="B74" s="17" t="s">
        <v>2282</v>
      </c>
      <c r="C74" s="33"/>
      <c r="D74" s="28" t="s">
        <v>315</v>
      </c>
      <c r="E74" s="29" t="str">
        <f>IFERROR(VLOOKUP(D74,'Lista de precios 2026'!B:C,2,FALSE),"")</f>
        <v xml:space="preserve">Electrodo de pH XS. Recambio para Tester PHFOODT5. </v>
      </c>
      <c r="F74" s="25">
        <v>50014423</v>
      </c>
      <c r="G74" s="29" t="s">
        <v>2363</v>
      </c>
      <c r="H74" s="29" t="s">
        <v>2364</v>
      </c>
      <c r="I74" s="30" t="str">
        <f>IFERROR(VLOOKUP(D74,'Lista de precios 2026'!B:C,6,FALSE),"")</f>
        <v/>
      </c>
      <c r="J74" s="9"/>
      <c r="K74" s="9"/>
      <c r="L74" s="9"/>
      <c r="M74" s="9"/>
      <c r="N74" s="9"/>
      <c r="O74" s="9"/>
      <c r="P74" s="9"/>
      <c r="Q74" s="9"/>
      <c r="R74" s="9"/>
      <c r="S74" s="9"/>
      <c r="T74" s="9"/>
      <c r="U74" s="9"/>
      <c r="V74" s="9"/>
      <c r="W74" s="9"/>
      <c r="X74" s="9"/>
      <c r="Y74" s="9"/>
      <c r="Z74" s="9"/>
    </row>
    <row r="75" spans="1:26" ht="10.5" customHeight="1" x14ac:dyDescent="0.2">
      <c r="A75" s="16">
        <v>71</v>
      </c>
      <c r="B75" s="17" t="s">
        <v>2282</v>
      </c>
      <c r="C75" s="33"/>
      <c r="D75" s="28" t="s">
        <v>319</v>
      </c>
      <c r="E75" s="29" t="str">
        <f>IFERROR(VLOOKUP(D75,'Lista de precios 2026'!B:C,2,FALSE),"")</f>
        <v>Electrodo de pH XS. Recambio para Tester ORP. (Apto para medir redox con G-PHT5 y G-PCT5).</v>
      </c>
      <c r="F75" s="25">
        <v>50014443</v>
      </c>
      <c r="G75" s="29" t="s">
        <v>2365</v>
      </c>
      <c r="H75" s="29" t="s">
        <v>2366</v>
      </c>
      <c r="I75" s="30" t="str">
        <f>IFERROR(VLOOKUP(D75,'Lista de precios 2026'!B:C,6,FALSE),"")</f>
        <v/>
      </c>
      <c r="J75" s="9"/>
      <c r="K75" s="9"/>
      <c r="L75" s="9"/>
      <c r="M75" s="9"/>
      <c r="N75" s="9"/>
      <c r="O75" s="9"/>
      <c r="P75" s="9"/>
      <c r="Q75" s="9"/>
      <c r="R75" s="9"/>
      <c r="S75" s="9"/>
      <c r="T75" s="9"/>
      <c r="U75" s="9"/>
      <c r="V75" s="9"/>
      <c r="W75" s="9"/>
      <c r="X75" s="9"/>
      <c r="Y75" s="9"/>
      <c r="Z75" s="9"/>
    </row>
    <row r="76" spans="1:26" ht="10.5" customHeight="1" x14ac:dyDescent="0.2">
      <c r="A76" s="16">
        <v>72</v>
      </c>
      <c r="B76" s="17" t="s">
        <v>2282</v>
      </c>
      <c r="C76" s="34"/>
      <c r="D76" s="35" t="s">
        <v>2367</v>
      </c>
      <c r="E76" s="36"/>
      <c r="F76" s="37"/>
      <c r="G76" s="36"/>
      <c r="H76" s="36"/>
      <c r="I76" s="38"/>
      <c r="J76" s="9"/>
      <c r="K76" s="9"/>
      <c r="L76" s="9"/>
      <c r="M76" s="9"/>
      <c r="N76" s="9"/>
      <c r="O76" s="9"/>
      <c r="P76" s="9"/>
      <c r="Q76" s="9"/>
      <c r="R76" s="9"/>
      <c r="S76" s="9"/>
      <c r="T76" s="9"/>
      <c r="U76" s="9"/>
      <c r="V76" s="9"/>
      <c r="W76" s="9"/>
      <c r="X76" s="9"/>
      <c r="Y76" s="9"/>
      <c r="Z76" s="9"/>
    </row>
    <row r="77" spans="1:26" ht="10.5" customHeight="1" x14ac:dyDescent="0.2">
      <c r="A77" s="16">
        <v>73</v>
      </c>
      <c r="B77" s="17" t="s">
        <v>2282</v>
      </c>
      <c r="C77" s="33"/>
      <c r="D77" s="28" t="s">
        <v>2248</v>
      </c>
      <c r="E77" s="29" t="str">
        <f>IFERROR(VLOOKUP(D77,'Lista de precios 2026'!B:C,2,FALSE),"")</f>
        <v/>
      </c>
      <c r="F77" s="25" t="s">
        <v>2368</v>
      </c>
      <c r="G77" s="40" t="s">
        <v>2369</v>
      </c>
      <c r="H77" s="40" t="s">
        <v>2369</v>
      </c>
      <c r="I77" s="30" t="str">
        <f>IFERROR(VLOOKUP(D77,'Lista de precios 2026'!B:C,6,FALSE),"")</f>
        <v/>
      </c>
      <c r="J77" s="9"/>
      <c r="K77" s="9"/>
      <c r="L77" s="9"/>
      <c r="M77" s="9"/>
      <c r="N77" s="9"/>
      <c r="O77" s="9"/>
      <c r="P77" s="9"/>
      <c r="Q77" s="9"/>
      <c r="R77" s="9"/>
      <c r="S77" s="9"/>
      <c r="T77" s="9"/>
      <c r="U77" s="9"/>
      <c r="V77" s="9"/>
      <c r="W77" s="9"/>
      <c r="X77" s="9"/>
      <c r="Y77" s="9"/>
      <c r="Z77" s="9"/>
    </row>
    <row r="78" spans="1:26" ht="10.5" customHeight="1" x14ac:dyDescent="0.2">
      <c r="A78" s="16">
        <v>74</v>
      </c>
      <c r="B78" s="17" t="s">
        <v>2282</v>
      </c>
      <c r="C78" s="33"/>
      <c r="D78" s="28" t="s">
        <v>2244</v>
      </c>
      <c r="E78" s="29" t="str">
        <f>IFERROR(VLOOKUP(D78,'Lista de precios 2026'!B:C,2,FALSE),"")</f>
        <v xml:space="preserve">Certificado calibración pH, emitido por LabProcess, con patrones ENAC.     </v>
      </c>
      <c r="F78" s="25" t="s">
        <v>2368</v>
      </c>
      <c r="G78" s="40" t="s">
        <v>2370</v>
      </c>
      <c r="H78" s="40" t="s">
        <v>2370</v>
      </c>
      <c r="I78" s="30" t="str">
        <f>IFERROR(VLOOKUP(D78,'Lista de precios 2026'!B:C,6,FALSE),"")</f>
        <v/>
      </c>
      <c r="J78" s="9"/>
      <c r="K78" s="9"/>
      <c r="L78" s="9"/>
      <c r="M78" s="9"/>
      <c r="N78" s="9"/>
      <c r="O78" s="9"/>
      <c r="P78" s="9"/>
      <c r="Q78" s="9"/>
      <c r="R78" s="9"/>
      <c r="S78" s="9"/>
      <c r="T78" s="9"/>
      <c r="U78" s="9"/>
      <c r="V78" s="9"/>
      <c r="W78" s="9"/>
      <c r="X78" s="9"/>
      <c r="Y78" s="9"/>
      <c r="Z78" s="9"/>
    </row>
    <row r="79" spans="1:26" ht="10.5" customHeight="1" x14ac:dyDescent="0.2">
      <c r="A79" s="16">
        <v>75</v>
      </c>
      <c r="B79" s="35" t="s">
        <v>2322</v>
      </c>
      <c r="C79" s="34"/>
      <c r="D79" s="35" t="s">
        <v>103</v>
      </c>
      <c r="E79" s="49"/>
      <c r="F79" s="50"/>
      <c r="G79" s="49"/>
      <c r="H79" s="49"/>
      <c r="I79" s="49"/>
      <c r="J79" s="9"/>
      <c r="K79" s="9"/>
      <c r="L79" s="9"/>
      <c r="M79" s="9"/>
      <c r="N79" s="9"/>
      <c r="O79" s="9"/>
      <c r="P79" s="9"/>
      <c r="Q79" s="9"/>
      <c r="R79" s="9"/>
      <c r="S79" s="9"/>
      <c r="T79" s="9"/>
      <c r="U79" s="9"/>
      <c r="V79" s="9"/>
      <c r="W79" s="9"/>
      <c r="X79" s="9"/>
      <c r="Y79" s="9"/>
      <c r="Z79" s="9"/>
    </row>
    <row r="80" spans="1:26" ht="10.5" customHeight="1" x14ac:dyDescent="0.2">
      <c r="A80" s="16">
        <v>76</v>
      </c>
      <c r="B80" s="35" t="s">
        <v>2322</v>
      </c>
      <c r="C80" s="22"/>
      <c r="D80" s="51" t="s">
        <v>2371</v>
      </c>
      <c r="E80" s="52"/>
      <c r="F80" s="53"/>
      <c r="G80" s="52"/>
      <c r="H80" s="52"/>
      <c r="I80" s="46"/>
      <c r="J80" s="9"/>
      <c r="K80" s="9"/>
      <c r="L80" s="9"/>
      <c r="M80" s="9"/>
      <c r="N80" s="9"/>
      <c r="O80" s="9"/>
      <c r="P80" s="9"/>
      <c r="Q80" s="9"/>
      <c r="R80" s="9"/>
      <c r="S80" s="9"/>
      <c r="T80" s="9"/>
      <c r="U80" s="9"/>
      <c r="V80" s="9"/>
      <c r="W80" s="9"/>
      <c r="X80" s="9"/>
      <c r="Y80" s="9"/>
      <c r="Z80" s="9"/>
    </row>
    <row r="81" spans="1:26" ht="10.5" customHeight="1" x14ac:dyDescent="0.2">
      <c r="A81" s="16">
        <v>77</v>
      </c>
      <c r="B81" s="35" t="s">
        <v>2322</v>
      </c>
      <c r="C81" s="47"/>
      <c r="D81" s="48" t="s">
        <v>2372</v>
      </c>
      <c r="E81" s="44"/>
      <c r="F81" s="45"/>
      <c r="G81" s="44"/>
      <c r="H81" s="44"/>
      <c r="I81" s="44"/>
      <c r="J81" s="9"/>
      <c r="K81" s="9"/>
      <c r="L81" s="9"/>
      <c r="M81" s="9"/>
      <c r="N81" s="9"/>
      <c r="O81" s="9"/>
      <c r="P81" s="9"/>
      <c r="Q81" s="9"/>
      <c r="R81" s="9"/>
      <c r="S81" s="9"/>
      <c r="T81" s="9"/>
      <c r="U81" s="9"/>
      <c r="V81" s="9"/>
      <c r="W81" s="9"/>
      <c r="X81" s="9"/>
      <c r="Y81" s="9"/>
      <c r="Z81" s="9"/>
    </row>
    <row r="82" spans="1:26" ht="10.5" customHeight="1" x14ac:dyDescent="0.2">
      <c r="A82" s="16">
        <v>78</v>
      </c>
      <c r="B82" s="35" t="s">
        <v>2322</v>
      </c>
      <c r="C82" s="33"/>
      <c r="D82" s="54" t="s">
        <v>104</v>
      </c>
      <c r="E82" s="29" t="str">
        <f>IFERROR(VLOOKUP(D82,'Lista de precios 2026'!B:C,2,FALSE),"")</f>
        <v>Electrodo de pH XS POLYMER PLAST. Rango pH 0 a 14, temperatura 0 a 60ºC, cuerpo epoxi. Sin cable, cabezal S7. Para aguas potables, residuales, salmueras, detergentes, etc.</v>
      </c>
      <c r="F82" s="25">
        <v>32200493</v>
      </c>
      <c r="G82" s="29" t="s">
        <v>2373</v>
      </c>
      <c r="H82" s="29" t="s">
        <v>2374</v>
      </c>
      <c r="I82" s="30" t="str">
        <f>IFERROR(VLOOKUP(D82,'Lista de precios 2026'!B:C,6,FALSE),"")</f>
        <v/>
      </c>
      <c r="J82" s="9"/>
      <c r="K82" s="9"/>
      <c r="L82" s="9"/>
      <c r="M82" s="9"/>
      <c r="N82" s="9"/>
      <c r="O82" s="9"/>
      <c r="P82" s="9"/>
      <c r="Q82" s="9"/>
      <c r="R82" s="9"/>
      <c r="S82" s="9"/>
      <c r="T82" s="9"/>
      <c r="U82" s="9"/>
      <c r="V82" s="9"/>
      <c r="W82" s="9"/>
      <c r="X82" s="9"/>
      <c r="Y82" s="9"/>
      <c r="Z82" s="9"/>
    </row>
    <row r="83" spans="1:26" ht="10.5" customHeight="1" x14ac:dyDescent="0.2">
      <c r="A83" s="16">
        <v>79</v>
      </c>
      <c r="B83" s="35" t="s">
        <v>2322</v>
      </c>
      <c r="C83" s="33"/>
      <c r="D83" s="28" t="s">
        <v>122</v>
      </c>
      <c r="E83" s="29" t="str">
        <f>IFERROR(VLOOKUP(D83,'Lista de precios 2026'!B:C,2,FALSE),"")</f>
        <v>Electrodo de pH HAMILTON POLYPLAST, para portátiles. Rango pH 0 a 14, temperatura 0 a 60ºC, 6 bar, cuerpo epoxi. Sin cable, cabezal S7.</v>
      </c>
      <c r="F83" s="25"/>
      <c r="G83" s="40" t="s">
        <v>2375</v>
      </c>
      <c r="H83" s="40" t="s">
        <v>2375</v>
      </c>
      <c r="I83" s="30" t="str">
        <f>IFERROR(VLOOKUP(D83,'Lista de precios 2026'!B:C,6,FALSE),"")</f>
        <v/>
      </c>
      <c r="J83" s="9"/>
      <c r="K83" s="9"/>
      <c r="L83" s="9"/>
      <c r="M83" s="9"/>
      <c r="N83" s="9"/>
      <c r="O83" s="9"/>
      <c r="P83" s="9"/>
      <c r="Q83" s="9"/>
      <c r="R83" s="9"/>
      <c r="S83" s="9"/>
      <c r="T83" s="9"/>
      <c r="U83" s="9"/>
      <c r="V83" s="9"/>
      <c r="W83" s="9"/>
      <c r="X83" s="9"/>
      <c r="Y83" s="9"/>
      <c r="Z83" s="9"/>
    </row>
    <row r="84" spans="1:26" ht="10.5" customHeight="1" x14ac:dyDescent="0.2">
      <c r="A84" s="16">
        <v>80</v>
      </c>
      <c r="B84" s="35" t="s">
        <v>2322</v>
      </c>
      <c r="C84" s="47"/>
      <c r="D84" s="48" t="s">
        <v>2376</v>
      </c>
      <c r="E84" s="55"/>
      <c r="F84" s="56"/>
      <c r="G84" s="55"/>
      <c r="H84" s="55"/>
      <c r="I84" s="44"/>
      <c r="J84" s="9"/>
      <c r="K84" s="9"/>
      <c r="L84" s="9"/>
      <c r="M84" s="9"/>
      <c r="N84" s="9"/>
      <c r="O84" s="9"/>
      <c r="P84" s="9"/>
      <c r="Q84" s="9"/>
      <c r="R84" s="9"/>
      <c r="S84" s="9"/>
      <c r="T84" s="9"/>
      <c r="U84" s="9"/>
      <c r="V84" s="9"/>
      <c r="W84" s="9"/>
      <c r="X84" s="9"/>
      <c r="Y84" s="9"/>
      <c r="Z84" s="9"/>
    </row>
    <row r="85" spans="1:26" ht="10.5" customHeight="1" x14ac:dyDescent="0.2">
      <c r="A85" s="16">
        <v>81</v>
      </c>
      <c r="B85" s="35" t="s">
        <v>2322</v>
      </c>
      <c r="C85" s="33"/>
      <c r="D85" s="28" t="s">
        <v>106</v>
      </c>
      <c r="E85" s="29" t="str">
        <f>IFERROR(VLOOKUP(D85,'Lista de precios 2026'!B:C,2,FALSE),"")</f>
        <v>Electrodo de pH XS POLYMER PLAST BNC. Rango pH 0 a 14, temperatura 0 a 60ºC, cuerpo epoxi. Cable fijo BNC. Para aguas potables, residuales, salmueras, detergentes, etc.</v>
      </c>
      <c r="F85" s="25">
        <v>32200503</v>
      </c>
      <c r="G85" s="29" t="s">
        <v>2377</v>
      </c>
      <c r="H85" s="29" t="s">
        <v>2378</v>
      </c>
      <c r="I85" s="30" t="str">
        <f>IFERROR(VLOOKUP(D85,'Lista de precios 2026'!B:C,6,FALSE),"")</f>
        <v/>
      </c>
      <c r="J85" s="9"/>
      <c r="K85" s="9"/>
      <c r="L85" s="9"/>
      <c r="M85" s="9"/>
      <c r="N85" s="9"/>
      <c r="O85" s="9"/>
      <c r="P85" s="9"/>
      <c r="Q85" s="9"/>
      <c r="R85" s="9"/>
      <c r="S85" s="9"/>
      <c r="T85" s="9"/>
      <c r="U85" s="9"/>
      <c r="V85" s="9"/>
      <c r="W85" s="9"/>
      <c r="X85" s="9"/>
      <c r="Y85" s="9"/>
      <c r="Z85" s="9"/>
    </row>
    <row r="86" spans="1:26" ht="10.5" customHeight="1" x14ac:dyDescent="0.2">
      <c r="A86" s="16">
        <v>82</v>
      </c>
      <c r="B86" s="35" t="s">
        <v>2322</v>
      </c>
      <c r="C86" s="33"/>
      <c r="D86" s="54" t="s">
        <v>108</v>
      </c>
      <c r="E86" s="29" t="str">
        <f>IFERROR(VLOOKUP(D86,'Lista de precios 2026'!B:C,2,FALSE),"")</f>
        <v>Electrodo de pH XS POLYMER PLAST DIN. Rango pH 0 a 14, temperatura 0 a 60ºC, cuerpo epoxi. Cable fijo DIN. Para aguas potables, residuales, salmueras, detergentes, etc.</v>
      </c>
      <c r="F86" s="25">
        <v>32200513</v>
      </c>
      <c r="G86" s="29" t="s">
        <v>2379</v>
      </c>
      <c r="H86" s="29" t="s">
        <v>2380</v>
      </c>
      <c r="I86" s="30" t="str">
        <f>IFERROR(VLOOKUP(D86,'Lista de precios 2026'!B:C,6,FALSE),"")</f>
        <v/>
      </c>
      <c r="J86" s="9"/>
      <c r="K86" s="9"/>
      <c r="L86" s="9"/>
      <c r="M86" s="9"/>
      <c r="N86" s="9"/>
      <c r="O86" s="9"/>
      <c r="P86" s="9"/>
      <c r="Q86" s="9"/>
      <c r="R86" s="9"/>
      <c r="S86" s="9"/>
      <c r="T86" s="9"/>
      <c r="U86" s="9"/>
      <c r="V86" s="9"/>
      <c r="W86" s="9"/>
      <c r="X86" s="9"/>
      <c r="Y86" s="9"/>
      <c r="Z86" s="9"/>
    </row>
    <row r="87" spans="1:26" ht="10.5" customHeight="1" x14ac:dyDescent="0.2">
      <c r="A87" s="16">
        <v>83</v>
      </c>
      <c r="B87" s="35" t="s">
        <v>2322</v>
      </c>
      <c r="C87" s="33"/>
      <c r="D87" s="57" t="s">
        <v>118</v>
      </c>
      <c r="E87" s="29" t="str">
        <f>IFERROR(VLOOKUP(D87,'Lista de precios 2026'!B:C,2,FALSE),"")</f>
        <v>Electrodo de pH XS 250-M, para portátil Crison/Hach (pH25/sensION). Rango pH 0 a 14, temperatura 0 a 60ºC, cuerpo epoxi. Con cable fijo multipin MP5. Para aguas potables, residuales, salmueras, detergentes, etc.</v>
      </c>
      <c r="F87" s="25"/>
      <c r="G87" s="29" t="s">
        <v>2381</v>
      </c>
      <c r="H87" s="29" t="s">
        <v>2382</v>
      </c>
      <c r="I87" s="30" t="str">
        <f>IFERROR(VLOOKUP(D87,'Lista de precios 2026'!B:C,6,FALSE),"")</f>
        <v/>
      </c>
      <c r="J87" s="9"/>
      <c r="K87" s="9"/>
      <c r="L87" s="9"/>
      <c r="M87" s="9"/>
      <c r="N87" s="9"/>
      <c r="O87" s="9"/>
      <c r="P87" s="9"/>
      <c r="Q87" s="9"/>
      <c r="R87" s="9"/>
      <c r="S87" s="9"/>
      <c r="T87" s="9"/>
      <c r="U87" s="9"/>
      <c r="V87" s="9"/>
      <c r="W87" s="9"/>
      <c r="X87" s="9"/>
      <c r="Y87" s="9"/>
      <c r="Z87" s="9"/>
    </row>
    <row r="88" spans="1:26" ht="10.5" customHeight="1" x14ac:dyDescent="0.2">
      <c r="A88" s="16">
        <v>84</v>
      </c>
      <c r="B88" s="35" t="s">
        <v>2322</v>
      </c>
      <c r="C88" s="33"/>
      <c r="D88" s="41" t="s">
        <v>124</v>
      </c>
      <c r="E88" s="29" t="str">
        <f>IFERROR(VLOOKUP(D88,'Lista de precios 2026'!B:C,2,FALSE),"")</f>
        <v>Electrodo de pH HAMILTON POLYPLAST BNC, para portátiles. Rango pH 0 a 14, temperatura 0 a 60ºC, cuerpo epoxi. Con cable fijo BNC.</v>
      </c>
      <c r="F88" s="42"/>
      <c r="G88" s="40" t="s">
        <v>2383</v>
      </c>
      <c r="H88" s="40" t="s">
        <v>2383</v>
      </c>
      <c r="I88" s="30" t="str">
        <f>IFERROR(VLOOKUP(D88,'Lista de precios 2026'!B:C,6,FALSE),"")</f>
        <v/>
      </c>
      <c r="J88" s="9"/>
      <c r="K88" s="9"/>
      <c r="L88" s="9"/>
      <c r="M88" s="9"/>
      <c r="N88" s="9"/>
      <c r="O88" s="9"/>
      <c r="P88" s="9"/>
      <c r="Q88" s="9"/>
      <c r="R88" s="9"/>
      <c r="S88" s="9"/>
      <c r="T88" s="9"/>
      <c r="U88" s="9"/>
      <c r="V88" s="9"/>
      <c r="W88" s="9"/>
      <c r="X88" s="9"/>
      <c r="Y88" s="9"/>
      <c r="Z88" s="9"/>
    </row>
    <row r="89" spans="1:26" ht="10.5" customHeight="1" x14ac:dyDescent="0.2">
      <c r="A89" s="16">
        <v>85</v>
      </c>
      <c r="B89" s="35" t="s">
        <v>2322</v>
      </c>
      <c r="C89" s="22"/>
      <c r="D89" s="51" t="s">
        <v>2384</v>
      </c>
      <c r="E89" s="52"/>
      <c r="F89" s="53"/>
      <c r="G89" s="52"/>
      <c r="H89" s="52"/>
      <c r="I89" s="26"/>
      <c r="J89" s="9"/>
      <c r="K89" s="9"/>
      <c r="L89" s="9"/>
      <c r="M89" s="9"/>
      <c r="N89" s="9"/>
      <c r="O89" s="9"/>
      <c r="P89" s="9"/>
      <c r="Q89" s="9"/>
      <c r="R89" s="9"/>
      <c r="S89" s="9"/>
      <c r="T89" s="9"/>
      <c r="U89" s="9"/>
      <c r="V89" s="9"/>
      <c r="W89" s="9"/>
      <c r="X89" s="9"/>
      <c r="Y89" s="9"/>
      <c r="Z89" s="9"/>
    </row>
    <row r="90" spans="1:26" ht="10.5" customHeight="1" x14ac:dyDescent="0.2">
      <c r="A90" s="16">
        <v>86</v>
      </c>
      <c r="B90" s="35" t="s">
        <v>2322</v>
      </c>
      <c r="C90" s="33"/>
      <c r="D90" s="28" t="s">
        <v>110</v>
      </c>
      <c r="E90" s="29" t="str">
        <f>IFERROR(VLOOKUP(D90,'Lista de precios 2026'!B:C,2,FALSE),"")</f>
        <v>Electrodo de pH XS 201TN, para pH-metros XS. Rango pH 0 a 14, temperatura 0 a 60ºC, cuerpo epoxi. Con sensor de temperatura NTC30K integrado. Con cable BNC + CINCH. Para  aplicaciones generales.</v>
      </c>
      <c r="F90" s="25">
        <v>50002002</v>
      </c>
      <c r="G90" s="29" t="s">
        <v>2385</v>
      </c>
      <c r="H90" s="29" t="s">
        <v>2386</v>
      </c>
      <c r="I90" s="30" t="str">
        <f>IFERROR(VLOOKUP(D90,'Lista de precios 2026'!B:C,6,FALSE),"")</f>
        <v/>
      </c>
      <c r="J90" s="9"/>
      <c r="K90" s="9"/>
      <c r="L90" s="9"/>
      <c r="M90" s="9"/>
      <c r="N90" s="9"/>
      <c r="O90" s="9"/>
      <c r="P90" s="9"/>
      <c r="Q90" s="9"/>
      <c r="R90" s="9"/>
      <c r="S90" s="9"/>
      <c r="T90" s="9"/>
      <c r="U90" s="9"/>
      <c r="V90" s="9"/>
      <c r="W90" s="9"/>
      <c r="X90" s="9"/>
      <c r="Y90" s="9"/>
      <c r="Z90" s="9"/>
    </row>
    <row r="91" spans="1:26" ht="10.5" customHeight="1" x14ac:dyDescent="0.2">
      <c r="A91" s="16">
        <v>87</v>
      </c>
      <c r="B91" s="35" t="s">
        <v>2322</v>
      </c>
      <c r="C91" s="33"/>
      <c r="D91" s="28" t="s">
        <v>116</v>
      </c>
      <c r="E91" s="29" t="str">
        <f>IFERROR(VLOOKUP(D91,'Lista de precios 2026'!B:C,2,FALSE),"")</f>
        <v>Electrodo de pH XS 210T, para pH-metros Crison/Hach. Rango pH 0 a 14, temperatura 0 a 60ºC, cuerpo epoxi. Con sensor de temperatura PT1000 integrado. Con cable BNC + BANANA 4mm. Para  aplicaciones generales.</v>
      </c>
      <c r="F91" s="25"/>
      <c r="G91" s="29" t="s">
        <v>2387</v>
      </c>
      <c r="H91" s="29" t="s">
        <v>2388</v>
      </c>
      <c r="I91" s="30" t="str">
        <f>IFERROR(VLOOKUP(D91,'Lista de precios 2026'!B:C,6,FALSE),"")</f>
        <v/>
      </c>
      <c r="J91" s="9"/>
      <c r="K91" s="9"/>
      <c r="L91" s="9"/>
      <c r="M91" s="9"/>
      <c r="N91" s="9"/>
      <c r="O91" s="9"/>
      <c r="P91" s="9"/>
      <c r="Q91" s="9"/>
      <c r="R91" s="9"/>
      <c r="S91" s="9"/>
      <c r="T91" s="9"/>
      <c r="U91" s="9"/>
      <c r="V91" s="9"/>
      <c r="W91" s="9"/>
      <c r="X91" s="9"/>
      <c r="Y91" s="9"/>
      <c r="Z91" s="9"/>
    </row>
    <row r="92" spans="1:26" ht="10.5" customHeight="1" x14ac:dyDescent="0.2">
      <c r="A92" s="16">
        <v>88</v>
      </c>
      <c r="B92" s="35" t="s">
        <v>2322</v>
      </c>
      <c r="C92" s="33"/>
      <c r="D92" s="58" t="s">
        <v>2389</v>
      </c>
      <c r="E92" s="29" t="str">
        <f>IFERROR(VLOOKUP(D92,'Lista de precios 2026'!B:C,2,FALSE),"")</f>
        <v/>
      </c>
      <c r="F92" s="25"/>
      <c r="G92" s="29" t="s">
        <v>2390</v>
      </c>
      <c r="H92" s="29" t="s">
        <v>2391</v>
      </c>
      <c r="I92" s="30" t="str">
        <f>IFERROR(VLOOKUP(D92,'Lista de precios 2026'!B:C,6,FALSE),"")</f>
        <v/>
      </c>
      <c r="J92" s="9"/>
      <c r="K92" s="9"/>
      <c r="L92" s="9"/>
      <c r="M92" s="9"/>
      <c r="N92" s="9"/>
      <c r="O92" s="9"/>
      <c r="P92" s="9"/>
      <c r="Q92" s="9"/>
      <c r="R92" s="9"/>
      <c r="S92" s="9"/>
      <c r="T92" s="9"/>
      <c r="U92" s="9"/>
      <c r="V92" s="9"/>
      <c r="W92" s="9"/>
      <c r="X92" s="9"/>
      <c r="Y92" s="9"/>
      <c r="Z92" s="9"/>
    </row>
    <row r="93" spans="1:26" ht="10.5" customHeight="1" x14ac:dyDescent="0.2">
      <c r="A93" s="16">
        <v>89</v>
      </c>
      <c r="B93" s="35" t="s">
        <v>2322</v>
      </c>
      <c r="C93" s="33"/>
      <c r="D93" s="28" t="s">
        <v>114</v>
      </c>
      <c r="E93" s="29" t="str">
        <f>IFERROR(VLOOKUP(D93,'Lista de precios 2026'!B:C,2,FALSE),"")</f>
        <v>Electrodo de pH XS 201T DHS, para pH-metros XS. Rango pH 0 a 14, temperatura 0 a 60ºC, cuerpo epoxi. Con sensor de temperatura NTC30K integrado. Con cable BNC + CINCH. Para  aplicaciones generales.</v>
      </c>
      <c r="F93" s="25">
        <v>32200103</v>
      </c>
      <c r="G93" s="29" t="s">
        <v>2392</v>
      </c>
      <c r="H93" s="29" t="s">
        <v>2393</v>
      </c>
      <c r="I93" s="30" t="str">
        <f>IFERROR(VLOOKUP(D93,'Lista de precios 2026'!B:C,6,FALSE),"")</f>
        <v/>
      </c>
      <c r="J93" s="9"/>
      <c r="K93" s="9"/>
      <c r="L93" s="9"/>
      <c r="M93" s="9"/>
      <c r="N93" s="9"/>
      <c r="O93" s="9"/>
      <c r="P93" s="9"/>
      <c r="Q93" s="9"/>
      <c r="R93" s="9"/>
      <c r="S93" s="9"/>
      <c r="T93" s="9"/>
      <c r="U93" s="9"/>
      <c r="V93" s="9"/>
      <c r="W93" s="9"/>
      <c r="X93" s="9"/>
      <c r="Y93" s="9"/>
      <c r="Z93" s="9"/>
    </row>
    <row r="94" spans="1:26" ht="10.5" customHeight="1" x14ac:dyDescent="0.2">
      <c r="A94" s="16">
        <v>90</v>
      </c>
      <c r="B94" s="35" t="s">
        <v>2322</v>
      </c>
      <c r="C94" s="33"/>
      <c r="D94" s="59" t="s">
        <v>126</v>
      </c>
      <c r="E94" s="29" t="str">
        <f>IFERROR(VLOOKUP(D94,'Lista de precios 2026'!B:C,2,FALSE),"")</f>
        <v>Electrodo de pH HAMILTON POLYPLAST TEMP BNC. Rango pH 0 a 14, temperatura 0 a 60ºC, cuerpo epoxi. Con sensor de temperatura Pt1000 integrado. Con cable fijo BNC + BANANA Ø 4 mm.</v>
      </c>
      <c r="F94" s="25"/>
      <c r="G94" s="40" t="s">
        <v>2394</v>
      </c>
      <c r="H94" s="40" t="s">
        <v>2394</v>
      </c>
      <c r="I94" s="30" t="str">
        <f>IFERROR(VLOOKUP(D94,'Lista de precios 2026'!B:C,6,FALSE),"")</f>
        <v/>
      </c>
      <c r="J94" s="9"/>
      <c r="K94" s="9"/>
      <c r="L94" s="9"/>
      <c r="M94" s="9"/>
      <c r="N94" s="9"/>
      <c r="O94" s="9"/>
      <c r="P94" s="9"/>
      <c r="Q94" s="9"/>
      <c r="R94" s="9"/>
      <c r="S94" s="9"/>
      <c r="T94" s="9"/>
      <c r="U94" s="9"/>
      <c r="V94" s="9"/>
      <c r="W94" s="9"/>
      <c r="X94" s="9"/>
      <c r="Y94" s="9"/>
      <c r="Z94" s="9"/>
    </row>
    <row r="95" spans="1:26" ht="10.5" customHeight="1" x14ac:dyDescent="0.2">
      <c r="A95" s="16">
        <v>91</v>
      </c>
      <c r="B95" s="35" t="s">
        <v>2322</v>
      </c>
      <c r="C95" s="33"/>
      <c r="D95" s="59" t="s">
        <v>128</v>
      </c>
      <c r="E95" s="29" t="str">
        <f>IFERROR(VLOOKUP(D95,'Lista de precios 2026'!B:C,2,FALSE),"")</f>
        <v>Electrodo de pH HAMILTON POLYPLAST TEMP BNC. Rango pH 0 a 14, temperatura 0 a 60ºC, cuerpo epoxi. Con sensor de temperatura Pt1000 integrado. Con cable fijo BNC + CINCH.</v>
      </c>
      <c r="F95" s="25"/>
      <c r="G95" s="40" t="s">
        <v>2395</v>
      </c>
      <c r="H95" s="40" t="s">
        <v>2395</v>
      </c>
      <c r="I95" s="30" t="str">
        <f>IFERROR(VLOOKUP(D95,'Lista de precios 2026'!B:C,6,FALSE),"")</f>
        <v/>
      </c>
      <c r="J95" s="9"/>
      <c r="K95" s="9"/>
      <c r="L95" s="9"/>
      <c r="M95" s="9"/>
      <c r="N95" s="9"/>
      <c r="O95" s="9"/>
      <c r="P95" s="9"/>
      <c r="Q95" s="9"/>
      <c r="R95" s="9"/>
      <c r="S95" s="9"/>
      <c r="T95" s="9"/>
      <c r="U95" s="9"/>
      <c r="V95" s="9"/>
      <c r="W95" s="9"/>
      <c r="X95" s="9"/>
      <c r="Y95" s="9"/>
      <c r="Z95" s="9"/>
    </row>
    <row r="96" spans="1:26" ht="10.5" customHeight="1" x14ac:dyDescent="0.2">
      <c r="A96" s="16">
        <v>92</v>
      </c>
      <c r="B96" s="35" t="s">
        <v>2322</v>
      </c>
      <c r="C96" s="33"/>
      <c r="D96" s="59" t="s">
        <v>130</v>
      </c>
      <c r="E96" s="29" t="str">
        <f>IFERROR(VLOOKUP(D96,'Lista de precios 2026'!B:C,2,FALSE),"")</f>
        <v>Electrodo de pH HAMILTON POLYPLAST TEMP LEMO. Rango pH  0 a 14, temperatura 0 a 60ºC, cuerpo epoxi. Con sensor de temperatura Pt1000 integrado. Con cable fijo LEMO + 2 BANANAS Ø 2 mm. Incluye 2 adaptadores para conector BANANA de Ø 4 mm.</v>
      </c>
      <c r="F96" s="25"/>
      <c r="G96" s="40" t="s">
        <v>2396</v>
      </c>
      <c r="H96" s="40" t="s">
        <v>2396</v>
      </c>
      <c r="I96" s="30" t="str">
        <f>IFERROR(VLOOKUP(D96,'Lista de precios 2026'!B:C,6,FALSE),"")</f>
        <v/>
      </c>
      <c r="J96" s="9"/>
      <c r="K96" s="9"/>
      <c r="L96" s="9"/>
      <c r="M96" s="9"/>
      <c r="N96" s="9"/>
      <c r="O96" s="9"/>
      <c r="P96" s="9"/>
      <c r="Q96" s="9"/>
      <c r="R96" s="9"/>
      <c r="S96" s="9"/>
      <c r="T96" s="9"/>
      <c r="U96" s="9"/>
      <c r="V96" s="9"/>
      <c r="W96" s="9"/>
      <c r="X96" s="9"/>
      <c r="Y96" s="9"/>
      <c r="Z96" s="9"/>
    </row>
    <row r="97" spans="1:26" ht="10.5" customHeight="1" x14ac:dyDescent="0.2">
      <c r="A97" s="16">
        <v>93</v>
      </c>
      <c r="B97" s="35" t="s">
        <v>2322</v>
      </c>
      <c r="C97" s="22"/>
      <c r="D97" s="51" t="s">
        <v>2397</v>
      </c>
      <c r="E97" s="52"/>
      <c r="F97" s="53"/>
      <c r="G97" s="52"/>
      <c r="H97" s="52"/>
      <c r="I97" s="26"/>
      <c r="J97" s="9"/>
      <c r="K97" s="9"/>
      <c r="L97" s="9"/>
      <c r="M97" s="9"/>
      <c r="N97" s="9"/>
      <c r="O97" s="9"/>
      <c r="P97" s="9"/>
      <c r="Q97" s="9"/>
      <c r="R97" s="9"/>
      <c r="S97" s="9"/>
      <c r="T97" s="9"/>
      <c r="U97" s="9"/>
      <c r="V97" s="9"/>
      <c r="W97" s="9"/>
      <c r="X97" s="9"/>
      <c r="Y97" s="9"/>
      <c r="Z97" s="9"/>
    </row>
    <row r="98" spans="1:26" ht="10.5" customHeight="1" x14ac:dyDescent="0.2">
      <c r="A98" s="16">
        <v>94</v>
      </c>
      <c r="B98" s="35" t="s">
        <v>2322</v>
      </c>
      <c r="C98" s="47"/>
      <c r="D98" s="48" t="s">
        <v>2372</v>
      </c>
      <c r="E98" s="44"/>
      <c r="F98" s="45"/>
      <c r="G98" s="44"/>
      <c r="H98" s="44"/>
      <c r="I98" s="44"/>
      <c r="J98" s="9"/>
      <c r="K98" s="9"/>
      <c r="L98" s="9"/>
      <c r="M98" s="9"/>
      <c r="N98" s="9"/>
      <c r="O98" s="9"/>
      <c r="P98" s="9"/>
      <c r="Q98" s="9"/>
      <c r="R98" s="9"/>
      <c r="S98" s="9"/>
      <c r="T98" s="9"/>
      <c r="U98" s="9"/>
      <c r="V98" s="9"/>
      <c r="W98" s="9"/>
      <c r="X98" s="9"/>
      <c r="Y98" s="9"/>
      <c r="Z98" s="9"/>
    </row>
    <row r="99" spans="1:26" ht="10.5" customHeight="1" x14ac:dyDescent="0.2">
      <c r="A99" s="16">
        <v>95</v>
      </c>
      <c r="B99" s="35" t="s">
        <v>2322</v>
      </c>
      <c r="C99" s="33"/>
      <c r="D99" s="28" t="s">
        <v>132</v>
      </c>
      <c r="E99" s="29" t="str">
        <f>IFERROR(VLOOKUP(D99,'Lista de precios 2026'!B:C,2,FALSE),"")</f>
        <v>Electrodo de pH XS GEL. Rango pH 0 a 14, temperatura -10 a 60ºC, cuerpo vidrio. Sin cable, cabezal S7. Para aguas potables, salmueras, detergentes...</v>
      </c>
      <c r="F99" s="25">
        <v>32200203</v>
      </c>
      <c r="G99" s="29" t="s">
        <v>2398</v>
      </c>
      <c r="H99" s="29" t="s">
        <v>2399</v>
      </c>
      <c r="I99" s="30" t="str">
        <f>IFERROR(VLOOKUP(D99,'Lista de precios 2026'!B:C,6,FALSE),"")</f>
        <v/>
      </c>
      <c r="J99" s="9"/>
      <c r="K99" s="9"/>
      <c r="L99" s="9"/>
      <c r="M99" s="9"/>
      <c r="N99" s="9"/>
      <c r="O99" s="9"/>
      <c r="P99" s="9"/>
      <c r="Q99" s="9"/>
      <c r="R99" s="9"/>
      <c r="S99" s="9"/>
      <c r="T99" s="9"/>
      <c r="U99" s="9"/>
      <c r="V99" s="9"/>
      <c r="W99" s="9"/>
      <c r="X99" s="9"/>
      <c r="Y99" s="9"/>
      <c r="Z99" s="9"/>
    </row>
    <row r="100" spans="1:26" ht="10.5" customHeight="1" x14ac:dyDescent="0.2">
      <c r="A100" s="16">
        <v>96</v>
      </c>
      <c r="B100" s="35" t="s">
        <v>2322</v>
      </c>
      <c r="C100" s="33"/>
      <c r="D100" s="28" t="s">
        <v>134</v>
      </c>
      <c r="E100" s="29" t="str">
        <f>IFERROR(VLOOKUP(D100,'Lista de precios 2026'!B:C,2,FALSE),"")</f>
        <v>Electrodo de pH XS POLYMER. Rango pH 0 a 14, temperatura -10 a 80ºC, cuerpo vidrio. Sin cable, cabezal S7. Para aguas potables, residuales, salmueras, emulsiones, suspensiones, etc.</v>
      </c>
      <c r="F100" s="25">
        <v>32200223</v>
      </c>
      <c r="G100" s="29" t="s">
        <v>2400</v>
      </c>
      <c r="H100" s="29" t="s">
        <v>2401</v>
      </c>
      <c r="I100" s="30" t="str">
        <f>IFERROR(VLOOKUP(D100,'Lista de precios 2026'!B:C,6,FALSE),"")</f>
        <v/>
      </c>
      <c r="J100" s="9"/>
      <c r="K100" s="9"/>
      <c r="L100" s="9"/>
      <c r="M100" s="9"/>
      <c r="N100" s="9"/>
      <c r="O100" s="9"/>
      <c r="P100" s="9"/>
      <c r="Q100" s="9"/>
      <c r="R100" s="9"/>
      <c r="S100" s="9"/>
      <c r="T100" s="9"/>
      <c r="U100" s="9"/>
      <c r="V100" s="9"/>
      <c r="W100" s="9"/>
      <c r="X100" s="9"/>
      <c r="Y100" s="9"/>
      <c r="Z100" s="9"/>
    </row>
    <row r="101" spans="1:26" ht="10.5" customHeight="1" x14ac:dyDescent="0.2">
      <c r="A101" s="16">
        <v>97</v>
      </c>
      <c r="B101" s="35" t="s">
        <v>2322</v>
      </c>
      <c r="C101" s="33"/>
      <c r="D101" s="28" t="s">
        <v>136</v>
      </c>
      <c r="E101" s="29" t="str">
        <f>IFERROR(VLOOKUP(D101,'Lista de precios 2026'!B:C,2,FALSE),"")</f>
        <v>Electrodo de pH XS STANDARD. Rango pH 0 a 14, temperatura -10 a 100 °C, cuerpo vidrio. Sin cable, cabezal S7. Para aplicaciones generales, altas temperaturas, buffer TRIS, titraciones, aguas, cosméticos, etc</v>
      </c>
      <c r="F101" s="25">
        <v>32200363</v>
      </c>
      <c r="G101" s="29" t="s">
        <v>2402</v>
      </c>
      <c r="H101" s="29" t="s">
        <v>2403</v>
      </c>
      <c r="I101" s="30" t="str">
        <f>IFERROR(VLOOKUP(D101,'Lista de precios 2026'!B:C,6,FALSE),"")</f>
        <v/>
      </c>
      <c r="J101" s="9"/>
      <c r="K101" s="9"/>
      <c r="L101" s="9"/>
      <c r="M101" s="9"/>
      <c r="N101" s="9"/>
      <c r="O101" s="9"/>
      <c r="P101" s="9"/>
      <c r="Q101" s="9"/>
      <c r="R101" s="9"/>
      <c r="S101" s="9"/>
      <c r="T101" s="9"/>
      <c r="U101" s="9"/>
      <c r="V101" s="9"/>
      <c r="W101" s="9"/>
      <c r="X101" s="9"/>
      <c r="Y101" s="9"/>
      <c r="Z101" s="9"/>
    </row>
    <row r="102" spans="1:26" ht="10.5" customHeight="1" x14ac:dyDescent="0.2">
      <c r="A102" s="16">
        <v>98</v>
      </c>
      <c r="B102" s="35" t="s">
        <v>2322</v>
      </c>
      <c r="C102" s="33"/>
      <c r="D102" s="28" t="s">
        <v>148</v>
      </c>
      <c r="E102" s="29" t="str">
        <f>IFERROR(VLOOKUP(D102,'Lista de precios 2026'!B:C,2,FALSE),"")</f>
        <v>Electrodo de pH XS STANDARD HA. Rango pH 0 a 14, temperatura -10 a 100 °C, cuerpo de vidrio. Sin cable, cabezal S7. Para aplicaciones alcalinas.</v>
      </c>
      <c r="F102" s="25">
        <v>32200423</v>
      </c>
      <c r="G102" s="29" t="s">
        <v>2404</v>
      </c>
      <c r="H102" s="29" t="s">
        <v>2405</v>
      </c>
      <c r="I102" s="30" t="str">
        <f>IFERROR(VLOOKUP(D102,'Lista de precios 2026'!B:C,6,FALSE),"")</f>
        <v/>
      </c>
      <c r="J102" s="9"/>
      <c r="K102" s="9"/>
      <c r="L102" s="9"/>
      <c r="M102" s="9"/>
      <c r="N102" s="9"/>
      <c r="O102" s="9"/>
      <c r="P102" s="9"/>
      <c r="Q102" s="9"/>
      <c r="R102" s="9"/>
      <c r="S102" s="9"/>
      <c r="T102" s="9"/>
      <c r="U102" s="9"/>
      <c r="V102" s="9"/>
      <c r="W102" s="9"/>
      <c r="X102" s="9"/>
      <c r="Y102" s="9"/>
      <c r="Z102" s="9"/>
    </row>
    <row r="103" spans="1:26" ht="10.5" customHeight="1" x14ac:dyDescent="0.2">
      <c r="A103" s="16">
        <v>99</v>
      </c>
      <c r="B103" s="35" t="s">
        <v>2322</v>
      </c>
      <c r="C103" s="33"/>
      <c r="D103" s="28" t="s">
        <v>150</v>
      </c>
      <c r="E103" s="29" t="str">
        <f>IFERROR(VLOOKUP(D103,'Lista de precios 2026'!B:C,2,FALSE),"")</f>
        <v>Electrodo de pH XS STANDARD HF. Rango pH 0 a 14, temperatura -10 a 100 °C, cuerpo de vidrio. Sin cable, cabezal S7. Para aplicaciones que contienen HF (0.01M / 200 mg a 20ºC).</v>
      </c>
      <c r="F103" s="25">
        <v>32200433</v>
      </c>
      <c r="G103" s="29" t="s">
        <v>2406</v>
      </c>
      <c r="H103" s="29" t="s">
        <v>2407</v>
      </c>
      <c r="I103" s="30" t="str">
        <f>IFERROR(VLOOKUP(D103,'Lista de precios 2026'!B:C,6,FALSE),"")</f>
        <v/>
      </c>
      <c r="J103" s="9"/>
      <c r="K103" s="9"/>
      <c r="L103" s="9"/>
      <c r="M103" s="9"/>
      <c r="N103" s="9"/>
      <c r="O103" s="9"/>
      <c r="P103" s="9"/>
      <c r="Q103" s="9"/>
      <c r="R103" s="9"/>
      <c r="S103" s="9"/>
      <c r="T103" s="9"/>
      <c r="U103" s="9"/>
      <c r="V103" s="9"/>
      <c r="W103" s="9"/>
      <c r="X103" s="9"/>
      <c r="Y103" s="9"/>
      <c r="Z103" s="9"/>
    </row>
    <row r="104" spans="1:26" ht="10.5" customHeight="1" x14ac:dyDescent="0.2">
      <c r="A104" s="16">
        <v>100</v>
      </c>
      <c r="B104" s="35" t="s">
        <v>2322</v>
      </c>
      <c r="C104" s="33"/>
      <c r="D104" s="28" t="s">
        <v>156</v>
      </c>
      <c r="E104" s="29" t="str">
        <f>IFERROR(VLOOKUP(D104,'Lista de precios 2026'!B:C,2,FALSE),"")</f>
        <v>Electrodo de pH HAMILTON LIQ-GLASS. Rango pH 0 a 14, temperatura -10 a 100 ºC, cuerpo de vidrio. Sin cable, cabezal S7. Para medios acuosos.</v>
      </c>
      <c r="F104" s="25"/>
      <c r="G104" s="40" t="s">
        <v>2408</v>
      </c>
      <c r="H104" s="40" t="s">
        <v>2408</v>
      </c>
      <c r="I104" s="30" t="str">
        <f>IFERROR(VLOOKUP(D104,'Lista de precios 2026'!B:C,6,FALSE),"")</f>
        <v/>
      </c>
      <c r="J104" s="9"/>
      <c r="K104" s="9"/>
      <c r="L104" s="9"/>
      <c r="M104" s="9"/>
      <c r="N104" s="9"/>
      <c r="O104" s="9"/>
      <c r="P104" s="9"/>
      <c r="Q104" s="9"/>
      <c r="R104" s="9"/>
      <c r="S104" s="9"/>
      <c r="T104" s="9"/>
      <c r="U104" s="9"/>
      <c r="V104" s="9"/>
      <c r="W104" s="9"/>
      <c r="X104" s="9"/>
      <c r="Y104" s="9"/>
      <c r="Z104" s="9"/>
    </row>
    <row r="105" spans="1:26" ht="10.5" customHeight="1" x14ac:dyDescent="0.2">
      <c r="A105" s="16">
        <v>101</v>
      </c>
      <c r="B105" s="35" t="s">
        <v>2322</v>
      </c>
      <c r="C105" s="33"/>
      <c r="D105" s="59" t="s">
        <v>158</v>
      </c>
      <c r="E105" s="29" t="str">
        <f>IFERROR(VLOOKUP(D105,'Lista de precios 2026'!B:C,2,FALSE),"")</f>
        <v>Electrodo de pH HAMILTON LIQ-GLASS. Rango pH 0 a 14, temperatura -10 a 100 ºC, cuerpo de vidrio. Con cable fijo BNC. Para medios acuosos.</v>
      </c>
      <c r="F105" s="25"/>
      <c r="G105" s="40" t="s">
        <v>2409</v>
      </c>
      <c r="H105" s="40" t="s">
        <v>2409</v>
      </c>
      <c r="I105" s="30" t="str">
        <f>IFERROR(VLOOKUP(D105,'Lista de precios 2026'!B:C,6,FALSE),"")</f>
        <v/>
      </c>
      <c r="J105" s="9"/>
      <c r="K105" s="9"/>
      <c r="L105" s="9"/>
      <c r="M105" s="9"/>
      <c r="N105" s="9"/>
      <c r="O105" s="9"/>
      <c r="P105" s="9"/>
      <c r="Q105" s="9"/>
      <c r="R105" s="9"/>
      <c r="S105" s="9"/>
      <c r="T105" s="9"/>
      <c r="U105" s="9"/>
      <c r="V105" s="9"/>
      <c r="W105" s="9"/>
      <c r="X105" s="9"/>
      <c r="Y105" s="9"/>
      <c r="Z105" s="9"/>
    </row>
    <row r="106" spans="1:26" ht="10.5" customHeight="1" x14ac:dyDescent="0.2">
      <c r="A106" s="16">
        <v>102</v>
      </c>
      <c r="B106" s="35" t="s">
        <v>2322</v>
      </c>
      <c r="C106" s="33"/>
      <c r="D106" s="28" t="s">
        <v>168</v>
      </c>
      <c r="E106" s="29" t="str">
        <f>IFERROR(VLOOKUP(D106,'Lista de precios 2026'!B:C,2,FALSE),"")</f>
        <v>Electrodo de pH HAMILTON POLILYTE LAB. Rango pH 0 a 14, temperatura -10 a 80ºC, cuerpo de vidrio. Sin cable, cabezal S7. Para uso general.</v>
      </c>
      <c r="F106" s="25"/>
      <c r="G106" s="40" t="s">
        <v>2410</v>
      </c>
      <c r="H106" s="40" t="s">
        <v>2410</v>
      </c>
      <c r="I106" s="30" t="str">
        <f>IFERROR(VLOOKUP(D106,'Lista de precios 2026'!B:C,6,FALSE),"")</f>
        <v/>
      </c>
      <c r="J106" s="9"/>
      <c r="K106" s="9"/>
      <c r="L106" s="9"/>
      <c r="M106" s="9"/>
      <c r="N106" s="9"/>
      <c r="O106" s="9"/>
      <c r="P106" s="9"/>
      <c r="Q106" s="9"/>
      <c r="R106" s="9"/>
      <c r="S106" s="9"/>
      <c r="T106" s="9"/>
      <c r="U106" s="9"/>
      <c r="V106" s="9"/>
      <c r="W106" s="9"/>
      <c r="X106" s="9"/>
      <c r="Y106" s="9"/>
      <c r="Z106" s="9"/>
    </row>
    <row r="107" spans="1:26" ht="10.5" customHeight="1" x14ac:dyDescent="0.2">
      <c r="A107" s="16">
        <v>103</v>
      </c>
      <c r="B107" s="35" t="s">
        <v>2322</v>
      </c>
      <c r="C107" s="47"/>
      <c r="D107" s="48" t="s">
        <v>2411</v>
      </c>
      <c r="E107" s="55"/>
      <c r="F107" s="56"/>
      <c r="G107" s="55"/>
      <c r="H107" s="55"/>
      <c r="I107" s="44"/>
      <c r="J107" s="9"/>
      <c r="K107" s="9"/>
      <c r="L107" s="9"/>
      <c r="M107" s="9"/>
      <c r="N107" s="9"/>
      <c r="O107" s="9"/>
      <c r="P107" s="9"/>
      <c r="Q107" s="9"/>
      <c r="R107" s="9"/>
      <c r="S107" s="9"/>
      <c r="T107" s="9"/>
      <c r="U107" s="9"/>
      <c r="V107" s="9"/>
      <c r="W107" s="9"/>
      <c r="X107" s="9"/>
      <c r="Y107" s="9"/>
      <c r="Z107" s="9"/>
    </row>
    <row r="108" spans="1:26" ht="10.5" customHeight="1" x14ac:dyDescent="0.2">
      <c r="A108" s="16">
        <v>104</v>
      </c>
      <c r="B108" s="35" t="s">
        <v>2322</v>
      </c>
      <c r="C108" s="33"/>
      <c r="D108" s="28" t="s">
        <v>138</v>
      </c>
      <c r="E108" s="29" t="str">
        <f>IFERROR(VLOOKUP(D108,'Lista de precios 2026'!B:C,2,FALSE),"")</f>
        <v>Electrodo de pH XS STANDARD BNC. Rango pH 0 a 14, temperatura -10 a 100 °C, cuerpo vidrio. Con cable fijo BNC. Para aplicaciones generales, altas temperaturas, buffer TRIS, titraciones, aguas, cosméticos, etc</v>
      </c>
      <c r="F108" s="25">
        <v>32200263</v>
      </c>
      <c r="G108" s="29" t="s">
        <v>2412</v>
      </c>
      <c r="H108" s="29" t="s">
        <v>2413</v>
      </c>
      <c r="I108" s="30" t="str">
        <f>IFERROR(VLOOKUP(D108,'Lista de precios 2026'!B:C,6,FALSE),"")</f>
        <v/>
      </c>
      <c r="J108" s="9"/>
      <c r="K108" s="9"/>
      <c r="L108" s="9"/>
      <c r="M108" s="9"/>
      <c r="N108" s="9"/>
      <c r="O108" s="9"/>
      <c r="P108" s="9"/>
      <c r="Q108" s="9"/>
      <c r="R108" s="9"/>
      <c r="S108" s="9"/>
      <c r="T108" s="9"/>
      <c r="U108" s="9"/>
      <c r="V108" s="9"/>
      <c r="W108" s="9"/>
      <c r="X108" s="9"/>
      <c r="Y108" s="9"/>
      <c r="Z108" s="9"/>
    </row>
    <row r="109" spans="1:26" ht="10.5" customHeight="1" x14ac:dyDescent="0.2">
      <c r="A109" s="16">
        <v>105</v>
      </c>
      <c r="B109" s="35" t="s">
        <v>2322</v>
      </c>
      <c r="C109" s="33"/>
      <c r="D109" s="28" t="s">
        <v>140</v>
      </c>
      <c r="E109" s="29" t="str">
        <f>IFERROR(VLOOKUP(D109,'Lista de precios 2026'!B:C,2,FALSE),"")</f>
        <v>Electrodo de pH XS STANDARD DIN. Rango pH 0 a 14, temperatura -10 a 100 °C, cuerpo vidrio. Con cable fijo DIN. Para aplicaciones generales, altas temperaturas, buffer TRIS, titraciones, aguas, cosméticos, etc</v>
      </c>
      <c r="F109" s="25">
        <v>32200273</v>
      </c>
      <c r="G109" s="29" t="s">
        <v>2414</v>
      </c>
      <c r="H109" s="29" t="s">
        <v>2415</v>
      </c>
      <c r="I109" s="30" t="str">
        <f>IFERROR(VLOOKUP(D109,'Lista de precios 2026'!B:C,6,FALSE),"")</f>
        <v/>
      </c>
      <c r="J109" s="9"/>
      <c r="K109" s="9"/>
      <c r="L109" s="9"/>
      <c r="M109" s="9"/>
      <c r="N109" s="9"/>
      <c r="O109" s="9"/>
      <c r="P109" s="9"/>
      <c r="Q109" s="9"/>
      <c r="R109" s="9"/>
      <c r="S109" s="9"/>
      <c r="T109" s="9"/>
      <c r="U109" s="9"/>
      <c r="V109" s="9"/>
      <c r="W109" s="9"/>
      <c r="X109" s="9"/>
      <c r="Y109" s="9"/>
      <c r="Z109" s="9"/>
    </row>
    <row r="110" spans="1:26" ht="10.5" customHeight="1" x14ac:dyDescent="0.2">
      <c r="A110" s="16">
        <v>106</v>
      </c>
      <c r="B110" s="35" t="s">
        <v>2322</v>
      </c>
      <c r="C110" s="22"/>
      <c r="D110" s="51" t="s">
        <v>2416</v>
      </c>
      <c r="E110" s="52"/>
      <c r="F110" s="53"/>
      <c r="G110" s="52"/>
      <c r="H110" s="52"/>
      <c r="I110" s="26"/>
      <c r="J110" s="9"/>
      <c r="K110" s="9"/>
      <c r="L110" s="9"/>
      <c r="M110" s="9"/>
      <c r="N110" s="9"/>
      <c r="O110" s="9"/>
      <c r="P110" s="9"/>
      <c r="Q110" s="9"/>
      <c r="R110" s="9"/>
      <c r="S110" s="9"/>
      <c r="T110" s="9"/>
      <c r="U110" s="9"/>
      <c r="V110" s="9"/>
      <c r="W110" s="9"/>
      <c r="X110" s="9"/>
      <c r="Y110" s="9"/>
      <c r="Z110" s="9"/>
    </row>
    <row r="111" spans="1:26" ht="10.5" customHeight="1" x14ac:dyDescent="0.2">
      <c r="A111" s="16">
        <v>107</v>
      </c>
      <c r="B111" s="35" t="s">
        <v>2322</v>
      </c>
      <c r="C111" s="33"/>
      <c r="D111" s="60" t="s">
        <v>142</v>
      </c>
      <c r="E111" s="29" t="str">
        <f>IFERROR(VLOOKUP(D111,'Lista de precios 2026'!B:C,2,FALSE),"")</f>
        <v>Electrodo de pH XS STANDARD T BNC. Rango pH 0 a 14, temperatura -10 a 100 °C, cuerpo vidrio. Con sensor de temperatura NTC30K integrado. Con cable fijo BNC + CINCH. Para aplicaciones generales, altas temperaturas, buffer TRIS, titraciones, aguas, cosméticos, etc</v>
      </c>
      <c r="F111" s="25">
        <v>32200473</v>
      </c>
      <c r="G111" s="29" t="s">
        <v>2417</v>
      </c>
      <c r="H111" s="29" t="s">
        <v>2418</v>
      </c>
      <c r="I111" s="30" t="str">
        <f>IFERROR(VLOOKUP(D111,'Lista de precios 2026'!B:C,6,FALSE),"")</f>
        <v/>
      </c>
      <c r="J111" s="9"/>
      <c r="K111" s="9"/>
      <c r="L111" s="9"/>
      <c r="M111" s="9"/>
      <c r="N111" s="9"/>
      <c r="O111" s="9"/>
      <c r="P111" s="9"/>
      <c r="Q111" s="9"/>
      <c r="R111" s="9"/>
      <c r="S111" s="9"/>
      <c r="T111" s="9"/>
      <c r="U111" s="9"/>
      <c r="V111" s="9"/>
      <c r="W111" s="9"/>
      <c r="X111" s="9"/>
      <c r="Y111" s="9"/>
      <c r="Z111" s="9"/>
    </row>
    <row r="112" spans="1:26" ht="10.5" customHeight="1" x14ac:dyDescent="0.2">
      <c r="A112" s="16">
        <v>108</v>
      </c>
      <c r="B112" s="35" t="s">
        <v>2322</v>
      </c>
      <c r="C112" s="33"/>
      <c r="D112" s="60" t="s">
        <v>144</v>
      </c>
      <c r="E112" s="29" t="str">
        <f>IFERROR(VLOOKUP(D112,'Lista de precios 2026'!B:C,2,FALSE),"")</f>
        <v>Electrodo de pH XS STANDARD T DIN. Rango pH 0 a 14, temperatura -10 a 100 °C, cuerpo vidrio. Con sensor de temperatura NTC30K integrada. Con cable fijo DIN + BANANA Ø 4 mm. Para aplicaciones generales, altas temperaturas, buffer TRIS, titraciones, aguas, cosméticos, etc</v>
      </c>
      <c r="F112" s="25">
        <v>32200463</v>
      </c>
      <c r="G112" s="29" t="s">
        <v>2419</v>
      </c>
      <c r="H112" s="29" t="s">
        <v>2420</v>
      </c>
      <c r="I112" s="30" t="str">
        <f>IFERROR(VLOOKUP(D112,'Lista de precios 2026'!B:C,6,FALSE),"")</f>
        <v/>
      </c>
      <c r="J112" s="9"/>
      <c r="K112" s="9"/>
      <c r="L112" s="9"/>
      <c r="M112" s="9"/>
      <c r="N112" s="9"/>
      <c r="O112" s="9"/>
      <c r="P112" s="9"/>
      <c r="Q112" s="9"/>
      <c r="R112" s="9"/>
      <c r="S112" s="9"/>
      <c r="T112" s="9"/>
      <c r="U112" s="9"/>
      <c r="V112" s="9"/>
      <c r="W112" s="9"/>
      <c r="X112" s="9"/>
      <c r="Y112" s="9"/>
      <c r="Z112" s="9"/>
    </row>
    <row r="113" spans="1:26" ht="10.5" customHeight="1" x14ac:dyDescent="0.2">
      <c r="A113" s="16">
        <v>109</v>
      </c>
      <c r="B113" s="35" t="s">
        <v>2322</v>
      </c>
      <c r="C113" s="33"/>
      <c r="D113" s="28" t="s">
        <v>152</v>
      </c>
      <c r="E113" s="29" t="str">
        <f>IFERROR(VLOOKUP(D113,'Lista de precios 2026'!B:C,2,FALSE),"")</f>
        <v>Electrodo de pH XS 214T, para pH-metros Crison/Hach. Rango pH 0 a 14, temperatura -10 a 100ºC, cuerpo de vidrio. Con sensor de temperatura PT1000 integrado. Con cable fijo BNC + BANANA Ø 4mm. Para aplicaciones generales.</v>
      </c>
      <c r="F113" s="25"/>
      <c r="G113" s="29" t="s">
        <v>2421</v>
      </c>
      <c r="H113" s="29" t="s">
        <v>2422</v>
      </c>
      <c r="I113" s="30" t="str">
        <f>IFERROR(VLOOKUP(D113,'Lista de precios 2026'!B:C,6,FALSE),"")</f>
        <v/>
      </c>
      <c r="J113" s="9"/>
      <c r="K113" s="9"/>
      <c r="L113" s="9"/>
      <c r="M113" s="9"/>
      <c r="N113" s="9"/>
      <c r="O113" s="9"/>
      <c r="P113" s="9"/>
      <c r="Q113" s="9"/>
      <c r="R113" s="9"/>
      <c r="S113" s="9"/>
      <c r="T113" s="9"/>
      <c r="U113" s="9"/>
      <c r="V113" s="9"/>
      <c r="W113" s="9"/>
      <c r="X113" s="9"/>
      <c r="Y113" s="9"/>
      <c r="Z113" s="9"/>
    </row>
    <row r="114" spans="1:26" ht="10.5" customHeight="1" x14ac:dyDescent="0.2">
      <c r="A114" s="16">
        <v>110</v>
      </c>
      <c r="B114" s="35" t="s">
        <v>2322</v>
      </c>
      <c r="C114" s="33"/>
      <c r="D114" s="28" t="s">
        <v>146</v>
      </c>
      <c r="E114" s="29" t="str">
        <f>IFERROR(VLOOKUP(D114,'Lista de precios 2026'!B:C,2,FALSE),"")</f>
        <v>Electrodo de pH XS STANDARD T BNC DHS, para pH-metros XS. Rango pH 0 a 14, temperatura -10 a 100ºC, cuerpo epoxi. Con sensor sonda de temperatura NTC30K integrado. Con cable fijo BNC + CINCH. Para  aplicaciones generales.</v>
      </c>
      <c r="F114" s="25">
        <v>32200123</v>
      </c>
      <c r="G114" s="29" t="s">
        <v>2423</v>
      </c>
      <c r="H114" s="29" t="s">
        <v>2424</v>
      </c>
      <c r="I114" s="30" t="str">
        <f>IFERROR(VLOOKUP(D114,'Lista de precios 2026'!B:C,6,FALSE),"")</f>
        <v/>
      </c>
      <c r="J114" s="9"/>
      <c r="K114" s="9"/>
      <c r="L114" s="9"/>
      <c r="M114" s="9"/>
      <c r="N114" s="9"/>
      <c r="O114" s="9"/>
      <c r="P114" s="9"/>
      <c r="Q114" s="9"/>
      <c r="R114" s="9"/>
      <c r="S114" s="9"/>
      <c r="T114" s="9"/>
      <c r="U114" s="9"/>
      <c r="V114" s="9"/>
      <c r="W114" s="9"/>
      <c r="X114" s="9"/>
      <c r="Y114" s="9"/>
      <c r="Z114" s="9"/>
    </row>
    <row r="115" spans="1:26" ht="10.5" customHeight="1" x14ac:dyDescent="0.2">
      <c r="A115" s="16">
        <v>111</v>
      </c>
      <c r="B115" s="35" t="s">
        <v>2322</v>
      </c>
      <c r="C115" s="22"/>
      <c r="D115" s="51" t="s">
        <v>2425</v>
      </c>
      <c r="E115" s="52"/>
      <c r="F115" s="53"/>
      <c r="G115" s="52"/>
      <c r="H115" s="52"/>
      <c r="I115" s="26"/>
      <c r="J115" s="9"/>
      <c r="K115" s="9"/>
      <c r="L115" s="9"/>
      <c r="M115" s="9"/>
      <c r="N115" s="9"/>
      <c r="O115" s="9"/>
      <c r="P115" s="9"/>
      <c r="Q115" s="9"/>
      <c r="R115" s="9"/>
      <c r="S115" s="9"/>
      <c r="T115" s="9"/>
      <c r="U115" s="9"/>
      <c r="V115" s="9"/>
      <c r="W115" s="9"/>
      <c r="X115" s="9"/>
      <c r="Y115" s="9"/>
      <c r="Z115" s="9"/>
    </row>
    <row r="116" spans="1:26" ht="10.5" customHeight="1" x14ac:dyDescent="0.2">
      <c r="A116" s="16">
        <v>112</v>
      </c>
      <c r="B116" s="35" t="s">
        <v>2322</v>
      </c>
      <c r="C116" s="47"/>
      <c r="D116" s="48" t="s">
        <v>2372</v>
      </c>
      <c r="E116" s="44"/>
      <c r="F116" s="45"/>
      <c r="G116" s="44"/>
      <c r="H116" s="44"/>
      <c r="I116" s="44"/>
      <c r="J116" s="9"/>
      <c r="K116" s="9"/>
      <c r="L116" s="9"/>
      <c r="M116" s="9"/>
      <c r="N116" s="9"/>
      <c r="O116" s="9"/>
      <c r="P116" s="9"/>
      <c r="Q116" s="9"/>
      <c r="R116" s="9"/>
      <c r="S116" s="9"/>
      <c r="T116" s="9"/>
      <c r="U116" s="9"/>
      <c r="V116" s="9"/>
      <c r="W116" s="9"/>
      <c r="X116" s="9"/>
      <c r="Y116" s="9"/>
      <c r="Z116" s="9"/>
    </row>
    <row r="117" spans="1:26" ht="10.5" customHeight="1" x14ac:dyDescent="0.2">
      <c r="A117" s="16">
        <v>113</v>
      </c>
      <c r="B117" s="35" t="s">
        <v>2322</v>
      </c>
      <c r="C117" s="33"/>
      <c r="D117" s="28" t="s">
        <v>174</v>
      </c>
      <c r="E117" s="29" t="str">
        <f>IFERROR(VLOOKUP(D117,'Lista de precios 2026'!B:C,2,FALSE),"")</f>
        <v>Electrodo de pH XS FOOD. Rango pH 0 a 14, temperatura -10 a 100 °C, cuerpo de vidrio. Sin cable, cabezal S7. Para medios con proteínas, sueros, leche, zumos, masas de pan etc.</v>
      </c>
      <c r="F117" s="25">
        <v>32200393</v>
      </c>
      <c r="G117" s="29" t="s">
        <v>2426</v>
      </c>
      <c r="H117" s="29" t="s">
        <v>2427</v>
      </c>
      <c r="I117" s="30" t="str">
        <f>IFERROR(VLOOKUP(D117,'Lista de precios 2026'!B:C,6,FALSE),"")</f>
        <v/>
      </c>
      <c r="J117" s="9"/>
      <c r="K117" s="9"/>
      <c r="L117" s="9"/>
      <c r="M117" s="9"/>
      <c r="N117" s="9"/>
      <c r="O117" s="9"/>
      <c r="P117" s="9"/>
      <c r="Q117" s="9"/>
      <c r="R117" s="9"/>
      <c r="S117" s="9"/>
      <c r="T117" s="9"/>
      <c r="U117" s="9"/>
      <c r="V117" s="9"/>
      <c r="W117" s="9"/>
      <c r="X117" s="9"/>
      <c r="Y117" s="9"/>
      <c r="Z117" s="9"/>
    </row>
    <row r="118" spans="1:26" ht="10.5" customHeight="1" x14ac:dyDescent="0.2">
      <c r="A118" s="16">
        <v>114</v>
      </c>
      <c r="B118" s="35" t="s">
        <v>2322</v>
      </c>
      <c r="C118" s="33"/>
      <c r="D118" s="28" t="s">
        <v>180</v>
      </c>
      <c r="E118" s="29" t="str">
        <f>IFERROR(VLOOKUP(D118,'Lista de precios 2026'!B:C,2,FALSE),"")</f>
        <v>Electrodo de pH XS 2 PORE. Rango pH 0 a 14, temperatura 0 a 60 °C, cuerpo de vidrio. Diámetro 6 mm, L= 35 mm. Sin cable, cabezal S7. Para penetración en alimentos.</v>
      </c>
      <c r="F118" s="25">
        <v>32200333</v>
      </c>
      <c r="G118" s="29" t="s">
        <v>2428</v>
      </c>
      <c r="H118" s="29" t="s">
        <v>2429</v>
      </c>
      <c r="I118" s="30" t="str">
        <f>IFERROR(VLOOKUP(D118,'Lista de precios 2026'!B:C,6,FALSE),"")</f>
        <v/>
      </c>
      <c r="J118" s="9"/>
      <c r="K118" s="9"/>
      <c r="L118" s="9"/>
      <c r="M118" s="9"/>
      <c r="N118" s="9"/>
      <c r="O118" s="9"/>
      <c r="P118" s="9"/>
      <c r="Q118" s="9"/>
      <c r="R118" s="9"/>
      <c r="S118" s="9"/>
      <c r="T118" s="9"/>
      <c r="U118" s="9"/>
      <c r="V118" s="9"/>
      <c r="W118" s="9"/>
      <c r="X118" s="9"/>
      <c r="Y118" s="9"/>
      <c r="Z118" s="9"/>
    </row>
    <row r="119" spans="1:26" ht="10.5" customHeight="1" x14ac:dyDescent="0.2">
      <c r="A119" s="16">
        <v>115</v>
      </c>
      <c r="B119" s="35" t="s">
        <v>2322</v>
      </c>
      <c r="C119" s="33"/>
      <c r="D119" s="28" t="s">
        <v>182</v>
      </c>
      <c r="E119" s="29" t="str">
        <f>IFERROR(VLOOKUP(D119,'Lista de precios 2026'!B:C,2,FALSE),"")</f>
        <v>Electrodo de pH XS 2 PORE SLIM. Rango pH 0 a 14, temperatura 0 a 60 °C, cuerpo de vidrio. Diámetro 4.5 mm, L= 35 mm. Sin cable, cabezal S7. Para penetración en alimentos.</v>
      </c>
      <c r="F119" s="25">
        <v>32200283</v>
      </c>
      <c r="G119" s="29" t="s">
        <v>2430</v>
      </c>
      <c r="H119" s="29" t="s">
        <v>2431</v>
      </c>
      <c r="I119" s="30" t="str">
        <f>IFERROR(VLOOKUP(D119,'Lista de precios 2026'!B:C,6,FALSE),"")</f>
        <v/>
      </c>
      <c r="J119" s="9"/>
      <c r="K119" s="9"/>
      <c r="L119" s="9"/>
      <c r="M119" s="9"/>
      <c r="N119" s="9"/>
      <c r="O119" s="9"/>
      <c r="P119" s="9"/>
      <c r="Q119" s="9"/>
      <c r="R119" s="9"/>
      <c r="S119" s="9"/>
      <c r="T119" s="9"/>
      <c r="U119" s="9"/>
      <c r="V119" s="9"/>
      <c r="W119" s="9"/>
      <c r="X119" s="9"/>
      <c r="Y119" s="9"/>
      <c r="Z119" s="9"/>
    </row>
    <row r="120" spans="1:26" ht="10.5" customHeight="1" x14ac:dyDescent="0.2">
      <c r="A120" s="16">
        <v>116</v>
      </c>
      <c r="B120" s="35" t="s">
        <v>2322</v>
      </c>
      <c r="C120" s="33"/>
      <c r="D120" s="28" t="s">
        <v>184</v>
      </c>
      <c r="E120" s="29" t="str">
        <f>IFERROR(VLOOKUP(D120,'Lista de precios 2026'!B:C,2,FALSE),"")</f>
        <v>Electrodo de pH XS 2 PORE F. Rango pH 0 a 14, temperatura 0 a 60 °C, cuerpo de plástico POM. Diámetro 6 mm, L= 35 mm. Sin cable, cabezal S7. Para penetración en alimentos.</v>
      </c>
      <c r="F120" s="25">
        <v>32200293</v>
      </c>
      <c r="G120" s="29" t="s">
        <v>2432</v>
      </c>
      <c r="H120" s="29" t="s">
        <v>2433</v>
      </c>
      <c r="I120" s="30" t="str">
        <f>IFERROR(VLOOKUP(D120,'Lista de precios 2026'!B:C,6,FALSE),"")</f>
        <v/>
      </c>
      <c r="J120" s="9"/>
      <c r="K120" s="9"/>
      <c r="L120" s="9"/>
      <c r="M120" s="9"/>
      <c r="N120" s="9"/>
      <c r="O120" s="9"/>
      <c r="P120" s="9"/>
      <c r="Q120" s="9"/>
      <c r="R120" s="9"/>
      <c r="S120" s="9"/>
      <c r="T120" s="9"/>
      <c r="U120" s="9"/>
      <c r="V120" s="9"/>
      <c r="W120" s="9"/>
      <c r="X120" s="9"/>
      <c r="Y120" s="9"/>
      <c r="Z120" s="9"/>
    </row>
    <row r="121" spans="1:26" ht="10.5" customHeight="1" x14ac:dyDescent="0.2">
      <c r="A121" s="16">
        <v>117</v>
      </c>
      <c r="B121" s="35" t="s">
        <v>2322</v>
      </c>
      <c r="C121" s="33"/>
      <c r="D121" s="28" t="s">
        <v>194</v>
      </c>
      <c r="E121" s="29" t="str">
        <f>IFERROR(VLOOKUP(D121,'Lista de precios 2026'!B:C,2,FALSE),"")</f>
        <v>Electrodo de pH XS 2 PORE K. Rango pH 0 a 14, temperatura 0 a 60 °C, diámetro 6 mm. Con cuchillo INOX recambiable. Sin cable, cabezal S7. Para penetración en alimentos, canales, piezas grandes, etc.</v>
      </c>
      <c r="F121" s="25">
        <v>32200303</v>
      </c>
      <c r="G121" s="29" t="s">
        <v>2434</v>
      </c>
      <c r="H121" s="29" t="s">
        <v>2435</v>
      </c>
      <c r="I121" s="30" t="str">
        <f>IFERROR(VLOOKUP(D121,'Lista de precios 2026'!B:C,6,FALSE),"")</f>
        <v/>
      </c>
      <c r="J121" s="9"/>
      <c r="K121" s="9"/>
      <c r="L121" s="9"/>
      <c r="M121" s="9"/>
      <c r="N121" s="9"/>
      <c r="O121" s="9"/>
      <c r="P121" s="9"/>
      <c r="Q121" s="9"/>
      <c r="R121" s="9"/>
      <c r="S121" s="9"/>
      <c r="T121" s="9"/>
      <c r="U121" s="9"/>
      <c r="V121" s="9"/>
      <c r="W121" s="9"/>
      <c r="X121" s="9"/>
      <c r="Y121" s="9"/>
      <c r="Z121" s="9"/>
    </row>
    <row r="122" spans="1:26" ht="10.5" customHeight="1" x14ac:dyDescent="0.2">
      <c r="A122" s="16">
        <v>118</v>
      </c>
      <c r="B122" s="35" t="s">
        <v>2322</v>
      </c>
      <c r="C122" s="33"/>
      <c r="D122" s="28" t="s">
        <v>202</v>
      </c>
      <c r="E122" s="29" t="str">
        <f>IFERROR(VLOOKUP(D122,'Lista de precios 2026'!B:C,2,FALSE),"")</f>
        <v>Cuchillo INOX recambiable para electrodo de pH 2 PORE K G-32200303.</v>
      </c>
      <c r="F122" s="25">
        <v>32200353</v>
      </c>
      <c r="G122" s="29" t="s">
        <v>2436</v>
      </c>
      <c r="H122" s="29" t="s">
        <v>2437</v>
      </c>
      <c r="I122" s="30" t="str">
        <f>IFERROR(VLOOKUP(D122,'Lista de precios 2026'!B:C,6,FALSE),"")</f>
        <v/>
      </c>
      <c r="J122" s="9"/>
      <c r="K122" s="9"/>
      <c r="L122" s="9"/>
      <c r="M122" s="9"/>
      <c r="N122" s="9"/>
      <c r="O122" s="9"/>
      <c r="P122" s="9"/>
      <c r="Q122" s="9"/>
      <c r="R122" s="9"/>
      <c r="S122" s="9"/>
      <c r="T122" s="9"/>
      <c r="U122" s="9"/>
      <c r="V122" s="9"/>
      <c r="W122" s="9"/>
      <c r="X122" s="9"/>
      <c r="Y122" s="9"/>
      <c r="Z122" s="9"/>
    </row>
    <row r="123" spans="1:26" ht="10.5" customHeight="1" x14ac:dyDescent="0.2">
      <c r="A123" s="16">
        <v>119</v>
      </c>
      <c r="B123" s="35" t="s">
        <v>2322</v>
      </c>
      <c r="C123" s="33"/>
      <c r="D123" s="59" t="s">
        <v>208</v>
      </c>
      <c r="E123" s="29" t="str">
        <f>IFERROR(VLOOKUP(D123,'Lista de precios 2026'!B:C,2,FALSE),"")</f>
        <v>Electrodo de pH HAMILTON FOODTRODE. Rango pH 2 a 14, temperatura -10 a 100 ºC, cuerpo de vidrio. Sin cable, cabezal S7. Para alimentación.</v>
      </c>
      <c r="F123" s="25"/>
      <c r="G123" s="40" t="s">
        <v>2438</v>
      </c>
      <c r="H123" s="40" t="s">
        <v>2438</v>
      </c>
      <c r="I123" s="30" t="str">
        <f>IFERROR(VLOOKUP(D123,'Lista de precios 2026'!B:C,6,FALSE),"")</f>
        <v/>
      </c>
      <c r="J123" s="9"/>
      <c r="K123" s="9"/>
      <c r="L123" s="9"/>
      <c r="M123" s="9"/>
      <c r="N123" s="9"/>
      <c r="O123" s="9"/>
      <c r="P123" s="9"/>
      <c r="Q123" s="9"/>
      <c r="R123" s="9"/>
      <c r="S123" s="9"/>
      <c r="T123" s="9"/>
      <c r="U123" s="9"/>
      <c r="V123" s="9"/>
      <c r="W123" s="9"/>
      <c r="X123" s="9"/>
      <c r="Y123" s="9"/>
      <c r="Z123" s="9"/>
    </row>
    <row r="124" spans="1:26" ht="10.5" customHeight="1" x14ac:dyDescent="0.2">
      <c r="A124" s="16">
        <v>120</v>
      </c>
      <c r="B124" s="35" t="s">
        <v>2322</v>
      </c>
      <c r="C124" s="33"/>
      <c r="D124" s="28" t="s">
        <v>210</v>
      </c>
      <c r="E124" s="29" t="str">
        <f>IFERROR(VLOOKUP(D124,'Lista de precios 2026'!B:C,2,FALSE),"")</f>
        <v>Electrodo de pH HAMILTON DOUBLE PORE. Rango pH 0 a 14,  temperatura 0 a 60 ºC, cuerpo de vidrio. Diámetro Ø 6 mm. Sin cable, cabezal S7. De penetración.</v>
      </c>
      <c r="F124" s="25"/>
      <c r="G124" s="40" t="s">
        <v>2439</v>
      </c>
      <c r="H124" s="40" t="s">
        <v>2439</v>
      </c>
      <c r="I124" s="30" t="str">
        <f>IFERROR(VLOOKUP(D124,'Lista de precios 2026'!B:C,6,FALSE),"")</f>
        <v/>
      </c>
      <c r="J124" s="9"/>
      <c r="K124" s="9"/>
      <c r="L124" s="9"/>
      <c r="M124" s="9"/>
      <c r="N124" s="9"/>
      <c r="O124" s="9"/>
      <c r="P124" s="9"/>
      <c r="Q124" s="9"/>
      <c r="R124" s="9"/>
      <c r="S124" s="9"/>
      <c r="T124" s="9"/>
      <c r="U124" s="9"/>
      <c r="V124" s="9"/>
      <c r="W124" s="9"/>
      <c r="X124" s="9"/>
      <c r="Y124" s="9"/>
      <c r="Z124" s="9"/>
    </row>
    <row r="125" spans="1:26" ht="10.5" customHeight="1" x14ac:dyDescent="0.2">
      <c r="A125" s="16">
        <v>121</v>
      </c>
      <c r="B125" s="35" t="s">
        <v>2322</v>
      </c>
      <c r="C125" s="33"/>
      <c r="D125" s="28" t="s">
        <v>212</v>
      </c>
      <c r="E125" s="29" t="str">
        <f>IFERROR(VLOOKUP(D125,'Lista de precios 2026'!B:C,2,FALSE),"")</f>
        <v>Electrodo de pH HAMILTON DOUBLE PORE F. Rango pH 2 a 14, temperatura 0 a 60 ºC, cuerpo plástico. Diámetro Ø 6 mm. Sin cable, cabezal S7. De penetración.</v>
      </c>
      <c r="F125" s="25"/>
      <c r="G125" s="40" t="s">
        <v>2440</v>
      </c>
      <c r="H125" s="40" t="s">
        <v>2440</v>
      </c>
      <c r="I125" s="30" t="str">
        <f>IFERROR(VLOOKUP(D125,'Lista de precios 2026'!B:C,6,FALSE),"")</f>
        <v/>
      </c>
      <c r="J125" s="9"/>
      <c r="K125" s="9"/>
      <c r="L125" s="9"/>
      <c r="M125" s="9"/>
      <c r="N125" s="9"/>
      <c r="O125" s="9"/>
      <c r="P125" s="9"/>
      <c r="Q125" s="9"/>
      <c r="R125" s="9"/>
      <c r="S125" s="9"/>
      <c r="T125" s="9"/>
      <c r="U125" s="9"/>
      <c r="V125" s="9"/>
      <c r="W125" s="9"/>
      <c r="X125" s="9"/>
      <c r="Y125" s="9"/>
      <c r="Z125" s="9"/>
    </row>
    <row r="126" spans="1:26" ht="10.5" customHeight="1" x14ac:dyDescent="0.2">
      <c r="A126" s="16">
        <v>122</v>
      </c>
      <c r="B126" s="35" t="s">
        <v>2322</v>
      </c>
      <c r="C126" s="22"/>
      <c r="D126" s="51" t="s">
        <v>2441</v>
      </c>
      <c r="E126" s="52"/>
      <c r="F126" s="53"/>
      <c r="G126" s="52"/>
      <c r="H126" s="52"/>
      <c r="I126" s="26"/>
      <c r="J126" s="9"/>
      <c r="K126" s="9"/>
      <c r="L126" s="9"/>
      <c r="M126" s="9"/>
      <c r="N126" s="9"/>
      <c r="O126" s="9"/>
      <c r="P126" s="9"/>
      <c r="Q126" s="9"/>
      <c r="R126" s="9"/>
      <c r="S126" s="9"/>
      <c r="T126" s="9"/>
      <c r="U126" s="9"/>
      <c r="V126" s="9"/>
      <c r="W126" s="9"/>
      <c r="X126" s="9"/>
      <c r="Y126" s="9"/>
      <c r="Z126" s="9"/>
    </row>
    <row r="127" spans="1:26" ht="10.5" customHeight="1" x14ac:dyDescent="0.2">
      <c r="A127" s="16">
        <v>123</v>
      </c>
      <c r="B127" s="35" t="s">
        <v>2322</v>
      </c>
      <c r="C127" s="33"/>
      <c r="D127" s="59" t="s">
        <v>196</v>
      </c>
      <c r="E127" s="29" t="str">
        <f>IFERROR(VLOOKUP(D127,'Lista de precios 2026'!B:C,2,FALSE),"")</f>
        <v xml:space="preserve">Electrodo de pH XS 2 PORE T. Rango pH 0 a 14, temperaura 0 a 60 °C, cuerpo vidrio. Diámetro 6 mm. Con sensor de temperatura NTC30K integrado. Con cable BNC + CINCH. Para penetración en alimentos. </v>
      </c>
      <c r="F127" s="25">
        <v>32200323</v>
      </c>
      <c r="G127" s="29" t="s">
        <v>2442</v>
      </c>
      <c r="H127" s="29" t="s">
        <v>2443</v>
      </c>
      <c r="I127" s="30" t="str">
        <f>IFERROR(VLOOKUP(D127,'Lista de precios 2026'!B:C,6,FALSE),"")</f>
        <v/>
      </c>
      <c r="J127" s="9"/>
      <c r="K127" s="9"/>
      <c r="L127" s="9"/>
      <c r="M127" s="9"/>
      <c r="N127" s="9"/>
      <c r="O127" s="9"/>
      <c r="P127" s="9"/>
      <c r="Q127" s="9"/>
      <c r="R127" s="9"/>
      <c r="S127" s="9"/>
      <c r="T127" s="9"/>
      <c r="U127" s="9"/>
      <c r="V127" s="9"/>
      <c r="W127" s="9"/>
      <c r="X127" s="9"/>
      <c r="Y127" s="9"/>
      <c r="Z127" s="9"/>
    </row>
    <row r="128" spans="1:26" ht="10.5" customHeight="1" x14ac:dyDescent="0.2">
      <c r="A128" s="16">
        <v>124</v>
      </c>
      <c r="B128" s="35" t="s">
        <v>2322</v>
      </c>
      <c r="C128" s="33"/>
      <c r="D128" s="28" t="s">
        <v>198</v>
      </c>
      <c r="E128" s="29" t="str">
        <f>IFERROR(VLOOKUP(D128,'Lista de precios 2026'!B:C,2,FALSE),"")</f>
        <v xml:space="preserve">Electrodo de pH XS 2 PORE STEEL T. Rango pH 0 a 14, temperatura 0 a 60°C, cuerpo de INOX 316. Diámetro 6 mm, L=120 mm. Con sensor de temperatura NTC30K integrado. BNC + CINCH. Para penetración en alimentos. </v>
      </c>
      <c r="F128" s="25">
        <v>32200313</v>
      </c>
      <c r="G128" s="29" t="s">
        <v>2444</v>
      </c>
      <c r="H128" s="29" t="s">
        <v>2445</v>
      </c>
      <c r="I128" s="30" t="str">
        <f>IFERROR(VLOOKUP(D128,'Lista de precios 2026'!B:C,6,FALSE),"")</f>
        <v/>
      </c>
      <c r="J128" s="9"/>
      <c r="K128" s="9"/>
      <c r="L128" s="9"/>
      <c r="M128" s="9"/>
      <c r="N128" s="9"/>
      <c r="O128" s="9"/>
      <c r="P128" s="9"/>
      <c r="Q128" s="9"/>
      <c r="R128" s="9"/>
      <c r="S128" s="9"/>
      <c r="T128" s="9"/>
      <c r="U128" s="9"/>
      <c r="V128" s="9"/>
      <c r="W128" s="9"/>
      <c r="X128" s="9"/>
      <c r="Y128" s="9"/>
      <c r="Z128" s="9"/>
    </row>
    <row r="129" spans="1:26" ht="10.5" customHeight="1" x14ac:dyDescent="0.2">
      <c r="A129" s="16">
        <v>125</v>
      </c>
      <c r="B129" s="35" t="s">
        <v>2322</v>
      </c>
      <c r="C129" s="22"/>
      <c r="D129" s="51" t="s">
        <v>2446</v>
      </c>
      <c r="E129" s="52"/>
      <c r="F129" s="53"/>
      <c r="G129" s="52"/>
      <c r="H129" s="52"/>
      <c r="I129" s="26"/>
      <c r="J129" s="9"/>
      <c r="K129" s="9"/>
      <c r="L129" s="9"/>
      <c r="M129" s="9"/>
      <c r="N129" s="9"/>
      <c r="O129" s="9"/>
      <c r="P129" s="9"/>
      <c r="Q129" s="9"/>
      <c r="R129" s="9"/>
      <c r="S129" s="9"/>
      <c r="T129" s="9"/>
      <c r="U129" s="9"/>
      <c r="V129" s="9"/>
      <c r="W129" s="9"/>
      <c r="X129" s="9"/>
      <c r="Y129" s="9"/>
      <c r="Z129" s="9"/>
    </row>
    <row r="130" spans="1:26" ht="10.5" customHeight="1" x14ac:dyDescent="0.2">
      <c r="A130" s="16">
        <v>126</v>
      </c>
      <c r="B130" s="35" t="s">
        <v>2322</v>
      </c>
      <c r="C130" s="33"/>
      <c r="D130" s="28" t="s">
        <v>214</v>
      </c>
      <c r="E130" s="29" t="str">
        <f>IFERROR(VLOOKUP(D130,'Lista de precios 2026'!B:C,2,FALSE),"")</f>
        <v xml:space="preserve">Electrodo de pH XS FLOW. Rango pH 0 a 14, temperatura -10 a80 °C, cuerpo vidrio. Sin cable, cabezal S7. Para aplicaciones de alta viscosidad, vinos y muestras con poca concentración iónica. </v>
      </c>
      <c r="F130" s="25">
        <v>32200373</v>
      </c>
      <c r="G130" s="29" t="s">
        <v>2447</v>
      </c>
      <c r="H130" s="29" t="s">
        <v>2448</v>
      </c>
      <c r="I130" s="30" t="str">
        <f>IFERROR(VLOOKUP(D130,'Lista de precios 2026'!B:C,6,FALSE),"")</f>
        <v/>
      </c>
      <c r="J130" s="9"/>
      <c r="K130" s="9"/>
      <c r="L130" s="9"/>
      <c r="M130" s="9"/>
      <c r="N130" s="9"/>
      <c r="O130" s="9"/>
      <c r="P130" s="9"/>
      <c r="Q130" s="9"/>
      <c r="R130" s="9"/>
      <c r="S130" s="9"/>
      <c r="T130" s="9"/>
      <c r="U130" s="9"/>
      <c r="V130" s="9"/>
      <c r="W130" s="9"/>
      <c r="X130" s="9"/>
      <c r="Y130" s="9"/>
      <c r="Z130" s="9"/>
    </row>
    <row r="131" spans="1:26" ht="10.5" customHeight="1" x14ac:dyDescent="0.2">
      <c r="A131" s="16">
        <v>127</v>
      </c>
      <c r="B131" s="35" t="s">
        <v>2322</v>
      </c>
      <c r="C131" s="33"/>
      <c r="D131" s="28" t="s">
        <v>224</v>
      </c>
      <c r="E131" s="29" t="str">
        <f>IFERROR(VLOOKUP(D131,'Lista de precios 2026'!B:C,2,FALSE),"")</f>
        <v>Electrodo de pH XS FLAT. Rango pH 0 a 14, temperatura 0 a 60 °C, cuerpo de vidrio. Sin cable, cabezal S7. Para medidas en superficie como papel, piel, celulosa, placas petri, etc</v>
      </c>
      <c r="F131" s="25">
        <v>32200413</v>
      </c>
      <c r="G131" s="29" t="s">
        <v>2449</v>
      </c>
      <c r="H131" s="29" t="s">
        <v>2450</v>
      </c>
      <c r="I131" s="30" t="str">
        <f>IFERROR(VLOOKUP(D131,'Lista de precios 2026'!B:C,6,FALSE),"")</f>
        <v/>
      </c>
      <c r="J131" s="9"/>
      <c r="K131" s="9"/>
      <c r="L131" s="9"/>
      <c r="M131" s="9"/>
      <c r="N131" s="9"/>
      <c r="O131" s="9"/>
      <c r="P131" s="9"/>
      <c r="Q131" s="9"/>
      <c r="R131" s="9"/>
      <c r="S131" s="9"/>
      <c r="T131" s="9"/>
      <c r="U131" s="9"/>
      <c r="V131" s="9"/>
      <c r="W131" s="9"/>
      <c r="X131" s="9"/>
      <c r="Y131" s="9"/>
      <c r="Z131" s="9"/>
    </row>
    <row r="132" spans="1:26" ht="10.5" customHeight="1" x14ac:dyDescent="0.2">
      <c r="A132" s="16">
        <v>128</v>
      </c>
      <c r="B132" s="35" t="s">
        <v>2322</v>
      </c>
      <c r="C132" s="33"/>
      <c r="D132" s="28" t="s">
        <v>226</v>
      </c>
      <c r="E132" s="29" t="str">
        <f>IFERROR(VLOOKUP(D132,'Lista de precios 2026'!B:C,2,FALSE),"")</f>
        <v>Electrodo de pH XS SEMI MICRO. Rango pH 0 a 14 pH, tempreatura 0 a 100 ºC, cuerpo vidrio. Diámetro Ø 6 mm, L= 100 mm. Sin cable, cabezal S7. Para medidas en tubo de ensayo.</v>
      </c>
      <c r="F132" s="25">
        <v>32200383</v>
      </c>
      <c r="G132" s="29" t="s">
        <v>2451</v>
      </c>
      <c r="H132" s="29" t="s">
        <v>2452</v>
      </c>
      <c r="I132" s="30" t="str">
        <f>IFERROR(VLOOKUP(D132,'Lista de precios 2026'!B:C,6,FALSE),"")</f>
        <v/>
      </c>
      <c r="J132" s="9"/>
      <c r="K132" s="9"/>
      <c r="L132" s="9"/>
      <c r="M132" s="9"/>
      <c r="N132" s="9"/>
      <c r="O132" s="9"/>
      <c r="P132" s="9"/>
      <c r="Q132" s="9"/>
      <c r="R132" s="9"/>
      <c r="S132" s="9"/>
      <c r="T132" s="9"/>
      <c r="U132" s="9"/>
      <c r="V132" s="9"/>
      <c r="W132" s="9"/>
      <c r="X132" s="9"/>
      <c r="Y132" s="9"/>
      <c r="Z132" s="9"/>
    </row>
    <row r="133" spans="1:26" ht="10.5" customHeight="1" x14ac:dyDescent="0.2">
      <c r="A133" s="16">
        <v>129</v>
      </c>
      <c r="B133" s="35" t="s">
        <v>2322</v>
      </c>
      <c r="C133" s="33"/>
      <c r="D133" s="28" t="s">
        <v>228</v>
      </c>
      <c r="E133" s="29" t="str">
        <f>IFERROR(VLOOKUP(D133,'Lista de precios 2026'!B:C,2,FALSE),"")</f>
        <v>Electrodo de pH XS MICRO. Rango pH 0 a 14, temperatura 0 a 100 ºC, cuerpo vidrio. Diámetro Ø 3 mm, L= 60 mm. Sin cable, cabezal S7. Para muestras de pequeño volumen &lt;2ml.</v>
      </c>
      <c r="F133" s="25">
        <v>32200213</v>
      </c>
      <c r="G133" s="29" t="s">
        <v>2453</v>
      </c>
      <c r="H133" s="29" t="s">
        <v>2454</v>
      </c>
      <c r="I133" s="30" t="str">
        <f>IFERROR(VLOOKUP(D133,'Lista de precios 2026'!B:C,6,FALSE),"")</f>
        <v/>
      </c>
      <c r="J133" s="9"/>
      <c r="K133" s="9"/>
      <c r="L133" s="9"/>
      <c r="M133" s="9"/>
      <c r="N133" s="9"/>
      <c r="O133" s="9"/>
      <c r="P133" s="9"/>
      <c r="Q133" s="9"/>
      <c r="R133" s="9"/>
      <c r="S133" s="9"/>
      <c r="T133" s="9"/>
      <c r="U133" s="9"/>
      <c r="V133" s="9"/>
      <c r="W133" s="9"/>
      <c r="X133" s="9"/>
      <c r="Y133" s="9"/>
      <c r="Z133" s="9"/>
    </row>
    <row r="134" spans="1:26" ht="10.5" customHeight="1" x14ac:dyDescent="0.2">
      <c r="A134" s="16">
        <v>130</v>
      </c>
      <c r="B134" s="35" t="s">
        <v>2322</v>
      </c>
      <c r="C134" s="33"/>
      <c r="D134" s="28" t="s">
        <v>230</v>
      </c>
      <c r="E134" s="29" t="str">
        <f>IFERROR(VLOOKUP(D134,'Lista de precios 2026'!B:C,2,FALSE),"")</f>
        <v>Electrodo de pH XS MICRO P. Rango pH 0 a 14, temperatura 0 a 100 ºC, cuerpo de vidrio. Diámetro Ø 3 mm, L= 60 mm. Sin cable, cabezal S7. Para muestras de pequeño volumen &lt;2ml, con proteínas.</v>
      </c>
      <c r="F134" s="25">
        <v>32200253</v>
      </c>
      <c r="G134" s="29" t="s">
        <v>2455</v>
      </c>
      <c r="H134" s="29" t="s">
        <v>2456</v>
      </c>
      <c r="I134" s="30" t="str">
        <f>IFERROR(VLOOKUP(D134,'Lista de precios 2026'!B:C,6,FALSE),"")</f>
        <v/>
      </c>
      <c r="J134" s="9"/>
      <c r="K134" s="9"/>
      <c r="L134" s="9"/>
      <c r="M134" s="9"/>
      <c r="N134" s="9"/>
      <c r="O134" s="9"/>
      <c r="P134" s="9"/>
      <c r="Q134" s="9"/>
      <c r="R134" s="9"/>
      <c r="S134" s="9"/>
      <c r="T134" s="9"/>
      <c r="U134" s="9"/>
      <c r="V134" s="9"/>
      <c r="W134" s="9"/>
      <c r="X134" s="9"/>
      <c r="Y134" s="9"/>
      <c r="Z134" s="9"/>
    </row>
    <row r="135" spans="1:26" ht="10.5" customHeight="1" x14ac:dyDescent="0.2">
      <c r="A135" s="16">
        <v>131</v>
      </c>
      <c r="B135" s="35" t="s">
        <v>2322</v>
      </c>
      <c r="C135" s="33"/>
      <c r="D135" s="28" t="s">
        <v>232</v>
      </c>
      <c r="E135" s="29" t="str">
        <f>IFERROR(VLOOKUP(D135,'Lista de precios 2026'!B:C,2,FALSE),"")</f>
        <v/>
      </c>
      <c r="F135" s="25">
        <v>32200453</v>
      </c>
      <c r="G135" s="29" t="s">
        <v>2457</v>
      </c>
      <c r="H135" s="29" t="s">
        <v>2458</v>
      </c>
      <c r="I135" s="30" t="str">
        <f>IFERROR(VLOOKUP(D135,'Lista de precios 2026'!B:C,6,FALSE),"")</f>
        <v/>
      </c>
      <c r="J135" s="9"/>
      <c r="K135" s="9"/>
      <c r="L135" s="9"/>
      <c r="M135" s="9"/>
      <c r="N135" s="9"/>
      <c r="O135" s="9"/>
      <c r="P135" s="9"/>
      <c r="Q135" s="9"/>
      <c r="R135" s="9"/>
      <c r="S135" s="9"/>
      <c r="T135" s="9"/>
      <c r="U135" s="9"/>
      <c r="V135" s="9"/>
      <c r="W135" s="9"/>
      <c r="X135" s="9"/>
      <c r="Y135" s="9"/>
      <c r="Z135" s="9"/>
    </row>
    <row r="136" spans="1:26" ht="10.5" customHeight="1" x14ac:dyDescent="0.2">
      <c r="A136" s="16">
        <v>132</v>
      </c>
      <c r="B136" s="35" t="s">
        <v>2322</v>
      </c>
      <c r="C136" s="33"/>
      <c r="D136" s="28" t="s">
        <v>233</v>
      </c>
      <c r="E136" s="29" t="str">
        <f>IFERROR(VLOOKUP(D136,'Lista de precios 2026'!B:C,2,FALSE),"")</f>
        <v>Electrodo de pH HAMILTON FLUSHTRODE. Rango pH 0 a 14 pH, temperatura  -10 a 80 ºC, cuerpo de vidrio. Sin cable, cabezal S7. Para medios difíciles.</v>
      </c>
      <c r="F136" s="25">
        <v>238060</v>
      </c>
      <c r="G136" s="40" t="s">
        <v>2459</v>
      </c>
      <c r="H136" s="40" t="s">
        <v>2459</v>
      </c>
      <c r="I136" s="30" t="str">
        <f>IFERROR(VLOOKUP(D136,'Lista de precios 2026'!B:C,6,FALSE),"")</f>
        <v/>
      </c>
      <c r="J136" s="9"/>
      <c r="K136" s="9"/>
      <c r="L136" s="9"/>
      <c r="M136" s="9"/>
      <c r="N136" s="9"/>
      <c r="O136" s="9"/>
      <c r="P136" s="9"/>
      <c r="Q136" s="9"/>
      <c r="R136" s="9"/>
      <c r="S136" s="9"/>
      <c r="T136" s="9"/>
      <c r="U136" s="9"/>
      <c r="V136" s="9"/>
      <c r="W136" s="9"/>
      <c r="X136" s="9"/>
      <c r="Y136" s="9"/>
      <c r="Z136" s="9"/>
    </row>
    <row r="137" spans="1:26" ht="10.5" customHeight="1" x14ac:dyDescent="0.2">
      <c r="A137" s="16">
        <v>133</v>
      </c>
      <c r="B137" s="35" t="s">
        <v>2322</v>
      </c>
      <c r="C137" s="33"/>
      <c r="D137" s="28" t="s">
        <v>235</v>
      </c>
      <c r="E137" s="29" t="str">
        <f>IFERROR(VLOOKUP(D137,'Lista de precios 2026'!B:C,2,FALSE),"")</f>
        <v>Electrodo de pH HAMILTON SINGLE PORE GLASS. Rango pH  0 a 14, temperatura 0 a 100 ºC, cuerpo de vidrio. Sin cable, cabezal S7. Para muestras difíciles.</v>
      </c>
      <c r="F137" s="25">
        <v>238160</v>
      </c>
      <c r="G137" s="40" t="s">
        <v>2460</v>
      </c>
      <c r="H137" s="40" t="s">
        <v>2460</v>
      </c>
      <c r="I137" s="30" t="str">
        <f>IFERROR(VLOOKUP(D137,'Lista de precios 2026'!B:C,6,FALSE),"")</f>
        <v/>
      </c>
      <c r="J137" s="9"/>
      <c r="K137" s="9"/>
      <c r="L137" s="9"/>
      <c r="M137" s="9"/>
      <c r="N137" s="9"/>
      <c r="O137" s="9"/>
      <c r="P137" s="9"/>
      <c r="Q137" s="9"/>
      <c r="R137" s="9"/>
      <c r="S137" s="9"/>
      <c r="T137" s="9"/>
      <c r="U137" s="9"/>
      <c r="V137" s="9"/>
      <c r="W137" s="9"/>
      <c r="X137" s="9"/>
      <c r="Y137" s="9"/>
      <c r="Z137" s="9"/>
    </row>
    <row r="138" spans="1:26" ht="10.5" customHeight="1" x14ac:dyDescent="0.2">
      <c r="A138" s="16">
        <v>134</v>
      </c>
      <c r="B138" s="35" t="s">
        <v>2322</v>
      </c>
      <c r="C138" s="33"/>
      <c r="D138" s="28" t="s">
        <v>237</v>
      </c>
      <c r="E138" s="29" t="str">
        <f>IFERROR(VLOOKUP(D138,'Lista de precios 2026'!B:C,2,FALSE),"")</f>
        <v>Electrodo de pH HAMILTON FLATRODE. Rango pH 0 a 14, temperatura 0 a 60 ºC, cuerpo de epoxi. Sin cable, cabezal S7. Para superfícies.</v>
      </c>
      <c r="F138" s="25">
        <v>238401</v>
      </c>
      <c r="G138" s="40" t="s">
        <v>2461</v>
      </c>
      <c r="H138" s="40" t="s">
        <v>2461</v>
      </c>
      <c r="I138" s="30" t="str">
        <f>IFERROR(VLOOKUP(D138,'Lista de precios 2026'!B:C,6,FALSE),"")</f>
        <v/>
      </c>
      <c r="J138" s="9"/>
      <c r="K138" s="9"/>
      <c r="L138" s="9"/>
      <c r="M138" s="9"/>
      <c r="N138" s="9"/>
      <c r="O138" s="9"/>
      <c r="P138" s="9"/>
      <c r="Q138" s="9"/>
      <c r="R138" s="9"/>
      <c r="S138" s="9"/>
      <c r="T138" s="9"/>
      <c r="U138" s="9"/>
      <c r="V138" s="9"/>
      <c r="W138" s="9"/>
      <c r="X138" s="9"/>
      <c r="Y138" s="9"/>
      <c r="Z138" s="9"/>
    </row>
    <row r="139" spans="1:26" ht="10.5" customHeight="1" x14ac:dyDescent="0.2">
      <c r="A139" s="16">
        <v>135</v>
      </c>
      <c r="B139" s="35" t="s">
        <v>2322</v>
      </c>
      <c r="C139" s="33"/>
      <c r="D139" s="41" t="s">
        <v>239</v>
      </c>
      <c r="E139" s="29" t="str">
        <f>IFERROR(VLOOKUP(D139,'Lista de precios 2026'!B:C,2,FALSE),"")</f>
        <v>Electrodo de pH HAMILTON FILLTRODE. Rango pH 0 a 14, temperatura 0 a 60ºC, cuerpo de plástico. Membrana plana. Sin cable, cabezal S7. Para medios difíciles.</v>
      </c>
      <c r="F139" s="42">
        <v>242064</v>
      </c>
      <c r="G139" s="40" t="s">
        <v>2462</v>
      </c>
      <c r="H139" s="40" t="s">
        <v>2462</v>
      </c>
      <c r="I139" s="30" t="str">
        <f>IFERROR(VLOOKUP(D139,'Lista de precios 2026'!B:C,6,FALSE),"")</f>
        <v/>
      </c>
      <c r="J139" s="9"/>
      <c r="K139" s="9"/>
      <c r="L139" s="9"/>
      <c r="M139" s="9"/>
      <c r="N139" s="9"/>
      <c r="O139" s="9"/>
      <c r="P139" s="9"/>
      <c r="Q139" s="9"/>
      <c r="R139" s="9"/>
      <c r="S139" s="9"/>
      <c r="T139" s="9"/>
      <c r="U139" s="9"/>
      <c r="V139" s="9"/>
      <c r="W139" s="9"/>
      <c r="X139" s="9"/>
      <c r="Y139" s="9"/>
      <c r="Z139" s="9"/>
    </row>
    <row r="140" spans="1:26" ht="10.5" customHeight="1" x14ac:dyDescent="0.2">
      <c r="A140" s="16">
        <v>136</v>
      </c>
      <c r="B140" s="35" t="s">
        <v>2322</v>
      </c>
      <c r="C140" s="33"/>
      <c r="D140" s="28" t="s">
        <v>241</v>
      </c>
      <c r="E140" s="29" t="str">
        <f>IFERROR(VLOOKUP(D140,'Lista de precios 2026'!B:C,2,FALSE),"")</f>
        <v xml:space="preserve">Electrodo de pH HAMILTON SLIMTRODE. Rango pH 0 a 14, temperatura 0 a 100 ºC, cuerpo de vidrio. Micro Ø 6 mm, L= 100 mm Sin cable, cabezal S7. </v>
      </c>
      <c r="F140" s="25">
        <v>238150</v>
      </c>
      <c r="G140" s="40" t="s">
        <v>2463</v>
      </c>
      <c r="H140" s="40" t="s">
        <v>2463</v>
      </c>
      <c r="I140" s="30" t="str">
        <f>IFERROR(VLOOKUP(D140,'Lista de precios 2026'!B:C,6,FALSE),"")</f>
        <v/>
      </c>
      <c r="J140" s="9"/>
      <c r="K140" s="9"/>
      <c r="L140" s="9"/>
      <c r="M140" s="9"/>
      <c r="N140" s="9"/>
      <c r="O140" s="9"/>
      <c r="P140" s="9"/>
      <c r="Q140" s="9"/>
      <c r="R140" s="9"/>
      <c r="S140" s="9"/>
      <c r="T140" s="9"/>
      <c r="U140" s="9"/>
      <c r="V140" s="9"/>
      <c r="W140" s="9"/>
      <c r="X140" s="9"/>
      <c r="Y140" s="9"/>
      <c r="Z140" s="9"/>
    </row>
    <row r="141" spans="1:26" ht="10.5" customHeight="1" x14ac:dyDescent="0.2">
      <c r="A141" s="16">
        <v>137</v>
      </c>
      <c r="B141" s="35" t="s">
        <v>2322</v>
      </c>
      <c r="C141" s="33"/>
      <c r="D141" s="28" t="s">
        <v>243</v>
      </c>
      <c r="E141" s="29" t="str">
        <f>IFERROR(VLOOKUP(D141,'Lista de precios 2026'!B:C,2,FALSE),"")</f>
        <v xml:space="preserve">Electrodo de pH HAMILTON MINITRODE. Rango pH 0 a 14, temperatura 0 a 100 ºC, cuerpo de vidrio. Micro Ø 3 mm, L= 60 mm. Sin cable, cabezal S7. </v>
      </c>
      <c r="F141" s="25">
        <v>238100</v>
      </c>
      <c r="G141" s="40" t="s">
        <v>2464</v>
      </c>
      <c r="H141" s="40" t="s">
        <v>2464</v>
      </c>
      <c r="I141" s="30" t="str">
        <f>IFERROR(VLOOKUP(D141,'Lista de precios 2026'!B:C,6,FALSE),"")</f>
        <v/>
      </c>
      <c r="J141" s="9"/>
      <c r="K141" s="9"/>
      <c r="L141" s="9"/>
      <c r="M141" s="9"/>
      <c r="N141" s="9"/>
      <c r="O141" s="9"/>
      <c r="P141" s="9"/>
      <c r="Q141" s="9"/>
      <c r="R141" s="9"/>
      <c r="S141" s="9"/>
      <c r="T141" s="9"/>
      <c r="U141" s="9"/>
      <c r="V141" s="9"/>
      <c r="W141" s="9"/>
      <c r="X141" s="9"/>
      <c r="Y141" s="9"/>
      <c r="Z141" s="9"/>
    </row>
    <row r="142" spans="1:26" ht="10.5" customHeight="1" x14ac:dyDescent="0.2">
      <c r="A142" s="16">
        <v>138</v>
      </c>
      <c r="B142" s="35" t="s">
        <v>2322</v>
      </c>
      <c r="C142" s="22"/>
      <c r="D142" s="51" t="s">
        <v>2465</v>
      </c>
      <c r="E142" s="52"/>
      <c r="F142" s="53"/>
      <c r="G142" s="52"/>
      <c r="H142" s="52"/>
      <c r="I142" s="26"/>
      <c r="J142" s="9"/>
      <c r="K142" s="9"/>
      <c r="L142" s="9"/>
      <c r="M142" s="9"/>
      <c r="N142" s="9"/>
      <c r="O142" s="9"/>
      <c r="P142" s="9"/>
      <c r="Q142" s="9"/>
      <c r="R142" s="9"/>
      <c r="S142" s="9"/>
      <c r="T142" s="9"/>
      <c r="U142" s="9"/>
      <c r="V142" s="9"/>
      <c r="W142" s="9"/>
      <c r="X142" s="9"/>
      <c r="Y142" s="9"/>
      <c r="Z142" s="9"/>
    </row>
    <row r="143" spans="1:26" ht="10.5" customHeight="1" x14ac:dyDescent="0.2">
      <c r="A143" s="16">
        <v>139</v>
      </c>
      <c r="B143" s="35" t="s">
        <v>2322</v>
      </c>
      <c r="C143" s="22"/>
      <c r="D143" s="48" t="s">
        <v>2466</v>
      </c>
      <c r="E143" s="52"/>
      <c r="F143" s="53"/>
      <c r="G143" s="52"/>
      <c r="H143" s="52"/>
      <c r="I143" s="26"/>
      <c r="J143" s="9"/>
      <c r="K143" s="9"/>
      <c r="L143" s="9"/>
      <c r="M143" s="9"/>
      <c r="N143" s="9"/>
      <c r="O143" s="9"/>
      <c r="P143" s="9"/>
      <c r="Q143" s="9"/>
      <c r="R143" s="9"/>
      <c r="S143" s="9"/>
      <c r="T143" s="9"/>
      <c r="U143" s="9"/>
      <c r="V143" s="9"/>
      <c r="W143" s="9"/>
      <c r="X143" s="9"/>
      <c r="Y143" s="9"/>
      <c r="Z143" s="9"/>
    </row>
    <row r="144" spans="1:26" ht="10.5" customHeight="1" x14ac:dyDescent="0.2">
      <c r="A144" s="16">
        <v>140</v>
      </c>
      <c r="B144" s="35" t="s">
        <v>2322</v>
      </c>
      <c r="C144" s="33"/>
      <c r="D144" s="57" t="s">
        <v>118</v>
      </c>
      <c r="E144" s="29" t="str">
        <f>IFERROR(VLOOKUP(D144,'Lista de precios 2026'!B:C,2,FALSE),"")</f>
        <v>Electrodo de pH XS 250-M, para portátil Crison/Hach (pH25/sensION). Rango pH 0 a 14, temperatura 0 a 60ºC, cuerpo epoxi. Con cable fijo multipin MP5. Para aguas potables, residuales, salmueras, detergentes, etc.</v>
      </c>
      <c r="F144" s="25"/>
      <c r="G144" s="29" t="s">
        <v>2381</v>
      </c>
      <c r="H144" s="29" t="s">
        <v>2382</v>
      </c>
      <c r="I144" s="30" t="str">
        <f>IFERROR(VLOOKUP(D144,'Lista de precios 2026'!B:C,6,FALSE),"")</f>
        <v/>
      </c>
      <c r="J144" s="9"/>
      <c r="K144" s="9"/>
      <c r="L144" s="9"/>
      <c r="M144" s="9"/>
      <c r="N144" s="9"/>
      <c r="O144" s="9"/>
      <c r="P144" s="9"/>
      <c r="Q144" s="9"/>
      <c r="R144" s="9"/>
      <c r="S144" s="9"/>
      <c r="T144" s="9"/>
      <c r="U144" s="9"/>
      <c r="V144" s="9"/>
      <c r="W144" s="9"/>
      <c r="X144" s="9"/>
      <c r="Y144" s="9"/>
      <c r="Z144" s="9"/>
    </row>
    <row r="145" spans="1:26" ht="10.5" customHeight="1" x14ac:dyDescent="0.2">
      <c r="A145" s="16">
        <v>141</v>
      </c>
      <c r="B145" s="35" t="s">
        <v>2322</v>
      </c>
      <c r="C145" s="33"/>
      <c r="D145" s="28" t="s">
        <v>116</v>
      </c>
      <c r="E145" s="29" t="str">
        <f>IFERROR(VLOOKUP(D145,'Lista de precios 2026'!B:C,2,FALSE),"")</f>
        <v>Electrodo de pH XS 210T, para pH-metros Crison/Hach. Rango pH 0 a 14, temperatura 0 a 60ºC, cuerpo epoxi. Con sensor de temperatura PT1000 integrado. Con cable BNC + BANANA 4mm. Para  aplicaciones generales.</v>
      </c>
      <c r="F145" s="25"/>
      <c r="G145" s="29" t="s">
        <v>2387</v>
      </c>
      <c r="H145" s="29" t="s">
        <v>2467</v>
      </c>
      <c r="I145" s="30" t="str">
        <f>IFERROR(VLOOKUP(D145,'Lista de precios 2026'!B:C,6,FALSE),"")</f>
        <v/>
      </c>
      <c r="J145" s="9"/>
      <c r="K145" s="9"/>
      <c r="L145" s="9"/>
      <c r="M145" s="9"/>
      <c r="N145" s="9"/>
      <c r="O145" s="9"/>
      <c r="P145" s="9"/>
      <c r="Q145" s="9"/>
      <c r="R145" s="9"/>
      <c r="S145" s="9"/>
      <c r="T145" s="9"/>
      <c r="U145" s="9"/>
      <c r="V145" s="9"/>
      <c r="W145" s="9"/>
      <c r="X145" s="9"/>
      <c r="Y145" s="9"/>
      <c r="Z145" s="9"/>
    </row>
    <row r="146" spans="1:26" ht="10.5" customHeight="1" x14ac:dyDescent="0.2">
      <c r="A146" s="16">
        <v>142</v>
      </c>
      <c r="B146" s="35" t="s">
        <v>2322</v>
      </c>
      <c r="C146" s="33"/>
      <c r="D146" s="58" t="s">
        <v>2389</v>
      </c>
      <c r="E146" s="29" t="str">
        <f>IFERROR(VLOOKUP(D146,'Lista de precios 2026'!B:C,2,FALSE),"")</f>
        <v/>
      </c>
      <c r="F146" s="25"/>
      <c r="G146" s="29" t="s">
        <v>2390</v>
      </c>
      <c r="H146" s="29" t="s">
        <v>2391</v>
      </c>
      <c r="I146" s="30" t="str">
        <f>IFERROR(VLOOKUP(D146,'Lista de precios 2026'!B:C,6,FALSE),"")</f>
        <v/>
      </c>
      <c r="J146" s="9"/>
      <c r="K146" s="9"/>
      <c r="L146" s="9"/>
      <c r="M146" s="9"/>
      <c r="N146" s="9"/>
      <c r="O146" s="9"/>
      <c r="P146" s="9"/>
      <c r="Q146" s="9"/>
      <c r="R146" s="9"/>
      <c r="S146" s="9"/>
      <c r="T146" s="9"/>
      <c r="U146" s="9"/>
      <c r="V146" s="9"/>
      <c r="W146" s="9"/>
      <c r="X146" s="9"/>
      <c r="Y146" s="9"/>
      <c r="Z146" s="9"/>
    </row>
    <row r="147" spans="1:26" ht="10.5" customHeight="1" x14ac:dyDescent="0.2">
      <c r="A147" s="16">
        <v>143</v>
      </c>
      <c r="B147" s="35" t="s">
        <v>2322</v>
      </c>
      <c r="C147" s="33"/>
      <c r="D147" s="28" t="s">
        <v>152</v>
      </c>
      <c r="E147" s="29" t="str">
        <f>IFERROR(VLOOKUP(D147,'Lista de precios 2026'!B:C,2,FALSE),"")</f>
        <v>Electrodo de pH XS 214T, para pH-metros Crison/Hach. Rango pH 0 a 14, temperatura -10 a 100ºC, cuerpo de vidrio. Con sensor de temperatura PT1000 integrado. Con cable fijo BNC + BANANA Ø 4mm. Para aplicaciones generales.</v>
      </c>
      <c r="F147" s="25"/>
      <c r="G147" s="29" t="s">
        <v>2468</v>
      </c>
      <c r="H147" s="29" t="s">
        <v>2469</v>
      </c>
      <c r="I147" s="30" t="str">
        <f>IFERROR(VLOOKUP(D147,'Lista de precios 2026'!B:C,6,FALSE),"")</f>
        <v/>
      </c>
      <c r="J147" s="9"/>
      <c r="K147" s="9"/>
      <c r="L147" s="9"/>
      <c r="M147" s="9"/>
      <c r="N147" s="9"/>
      <c r="O147" s="9"/>
      <c r="P147" s="9"/>
      <c r="Q147" s="9"/>
      <c r="R147" s="9"/>
      <c r="S147" s="9"/>
      <c r="T147" s="9"/>
      <c r="U147" s="9"/>
      <c r="V147" s="9"/>
      <c r="W147" s="9"/>
      <c r="X147" s="9"/>
      <c r="Y147" s="9"/>
      <c r="Z147" s="9"/>
    </row>
    <row r="148" spans="1:26" ht="10.5" customHeight="1" x14ac:dyDescent="0.2">
      <c r="A148" s="16">
        <v>144</v>
      </c>
      <c r="B148" s="35" t="s">
        <v>2322</v>
      </c>
      <c r="C148" s="33"/>
      <c r="D148" s="28" t="s">
        <v>160</v>
      </c>
      <c r="E148" s="29" t="str">
        <f>IFERROR(VLOOKUP(D148,'Lista de precios 2026'!B:C,2,FALSE),"")</f>
        <v xml:space="preserve">Electrodo de pH HAMILTON LIQ-GLASS TEMP BNC, para pH-metros CRISON. Rango pH 0 a 14, temperatura -10 a 100 ºC, cuerpo de vidrio. Con sensor de temperatura Pt1000 integrado. Cable fijo BNC + BANANA Ø 4 mm. </v>
      </c>
      <c r="F148" s="25">
        <v>242056</v>
      </c>
      <c r="G148" s="40" t="s">
        <v>2470</v>
      </c>
      <c r="H148" s="40" t="s">
        <v>2470</v>
      </c>
      <c r="I148" s="30" t="str">
        <f>IFERROR(VLOOKUP(D148,'Lista de precios 2026'!B:C,6,FALSE),"")</f>
        <v/>
      </c>
      <c r="J148" s="9"/>
      <c r="K148" s="9"/>
      <c r="L148" s="9"/>
      <c r="M148" s="9"/>
      <c r="N148" s="9"/>
      <c r="O148" s="9"/>
      <c r="P148" s="9"/>
      <c r="Q148" s="9"/>
      <c r="R148" s="9"/>
      <c r="S148" s="9"/>
      <c r="T148" s="9"/>
      <c r="U148" s="9"/>
      <c r="V148" s="9"/>
      <c r="W148" s="9"/>
      <c r="X148" s="9"/>
      <c r="Y148" s="9"/>
      <c r="Z148" s="9"/>
    </row>
    <row r="149" spans="1:26" ht="10.5" customHeight="1" x14ac:dyDescent="0.2">
      <c r="A149" s="16">
        <v>145</v>
      </c>
      <c r="B149" s="35" t="s">
        <v>2322</v>
      </c>
      <c r="C149" s="33"/>
      <c r="D149" s="28" t="s">
        <v>170</v>
      </c>
      <c r="E149" s="29" t="str">
        <f>IFERROR(VLOOKUP(D149,'Lista de precios 2026'!B:C,2,FALSE),"")</f>
        <v>Electrodo de pH HAMILTON POLILYTE LAB TEMP BNC, para pH-metros CRISON. Rango pH 0 a 14, temperatura -10 a 80 ºC, cuerpo de vidrio. Con sensor de temperatura Pt1000 integrado. Cable fijo BNC + BANANA Ø 4 mm.</v>
      </c>
      <c r="F149" s="25">
        <v>242060</v>
      </c>
      <c r="G149" s="40" t="s">
        <v>2471</v>
      </c>
      <c r="H149" s="40" t="s">
        <v>2471</v>
      </c>
      <c r="I149" s="30" t="str">
        <f>IFERROR(VLOOKUP(D149,'Lista de precios 2026'!B:C,6,FALSE),"")</f>
        <v/>
      </c>
      <c r="J149" s="9"/>
      <c r="K149" s="9"/>
      <c r="L149" s="9"/>
      <c r="M149" s="9"/>
      <c r="N149" s="9"/>
      <c r="O149" s="9"/>
      <c r="P149" s="9"/>
      <c r="Q149" s="9"/>
      <c r="R149" s="9"/>
      <c r="S149" s="9"/>
      <c r="T149" s="9"/>
      <c r="U149" s="9"/>
      <c r="V149" s="9"/>
      <c r="W149" s="9"/>
      <c r="X149" s="9"/>
      <c r="Y149" s="9"/>
      <c r="Z149" s="9"/>
    </row>
    <row r="150" spans="1:26" ht="10.5" customHeight="1" x14ac:dyDescent="0.2">
      <c r="A150" s="16">
        <v>146</v>
      </c>
      <c r="B150" s="35" t="s">
        <v>2322</v>
      </c>
      <c r="C150" s="22"/>
      <c r="D150" s="48" t="s">
        <v>2472</v>
      </c>
      <c r="E150" s="61"/>
      <c r="F150" s="62"/>
      <c r="G150" s="61"/>
      <c r="H150" s="61"/>
      <c r="I150" s="26"/>
      <c r="J150" s="9"/>
      <c r="K150" s="9"/>
      <c r="L150" s="9"/>
      <c r="M150" s="9"/>
      <c r="N150" s="9"/>
      <c r="O150" s="9"/>
      <c r="P150" s="9"/>
      <c r="Q150" s="9"/>
      <c r="R150" s="9"/>
      <c r="S150" s="9"/>
      <c r="T150" s="9"/>
      <c r="U150" s="9"/>
      <c r="V150" s="9"/>
      <c r="W150" s="9"/>
      <c r="X150" s="9"/>
      <c r="Y150" s="9"/>
      <c r="Z150" s="9"/>
    </row>
    <row r="151" spans="1:26" ht="10.5" customHeight="1" x14ac:dyDescent="0.2">
      <c r="A151" s="16">
        <v>147</v>
      </c>
      <c r="B151" s="35" t="s">
        <v>2322</v>
      </c>
      <c r="C151" s="33"/>
      <c r="D151" s="28" t="s">
        <v>162</v>
      </c>
      <c r="E151" s="29" t="str">
        <f>IFERROR(VLOOKUP(D151,'Lista de precios 2026'!B:C,2,FALSE),"")</f>
        <v xml:space="preserve">Electrodo de pH HAMILTON LIQ-GLASS TEMP BNC, para pH-metros METTLER. Rango pH 0 a 14, temperatura -10 a 100ºC, cuerpo de vidrio. Con sensor de temperatura NTC30K integrado. Cable BNC + CINCH. </v>
      </c>
      <c r="F151" s="25">
        <v>242055</v>
      </c>
      <c r="G151" s="40" t="s">
        <v>2473</v>
      </c>
      <c r="H151" s="40" t="s">
        <v>2473</v>
      </c>
      <c r="I151" s="30" t="str">
        <f>IFERROR(VLOOKUP(D151,'Lista de precios 2026'!B:C,6,FALSE),"")</f>
        <v/>
      </c>
      <c r="J151" s="9"/>
      <c r="K151" s="9"/>
      <c r="L151" s="9"/>
      <c r="M151" s="9"/>
      <c r="N151" s="9"/>
      <c r="O151" s="9"/>
      <c r="P151" s="9"/>
      <c r="Q151" s="9"/>
      <c r="R151" s="9"/>
      <c r="S151" s="9"/>
      <c r="T151" s="9"/>
      <c r="U151" s="9"/>
      <c r="V151" s="9"/>
      <c r="W151" s="9"/>
      <c r="X151" s="9"/>
      <c r="Y151" s="9"/>
      <c r="Z151" s="9"/>
    </row>
    <row r="152" spans="1:26" ht="10.5" customHeight="1" x14ac:dyDescent="0.2">
      <c r="A152" s="16">
        <v>148</v>
      </c>
      <c r="B152" s="35" t="s">
        <v>2322</v>
      </c>
      <c r="C152" s="33"/>
      <c r="D152" s="48" t="s">
        <v>2474</v>
      </c>
      <c r="E152" s="29"/>
      <c r="F152" s="25"/>
      <c r="G152" s="29"/>
      <c r="H152" s="29"/>
      <c r="I152" s="30"/>
      <c r="J152" s="9"/>
      <c r="K152" s="9"/>
      <c r="L152" s="9"/>
      <c r="M152" s="9"/>
      <c r="N152" s="9"/>
      <c r="O152" s="9"/>
      <c r="P152" s="9"/>
      <c r="Q152" s="9"/>
      <c r="R152" s="9"/>
      <c r="S152" s="9"/>
      <c r="T152" s="9"/>
      <c r="U152" s="9"/>
      <c r="V152" s="9"/>
      <c r="W152" s="9"/>
      <c r="X152" s="9"/>
      <c r="Y152" s="9"/>
      <c r="Z152" s="9"/>
    </row>
    <row r="153" spans="1:26" ht="10.5" customHeight="1" x14ac:dyDescent="0.2">
      <c r="A153" s="16">
        <v>149</v>
      </c>
      <c r="B153" s="35" t="s">
        <v>2322</v>
      </c>
      <c r="C153" s="33"/>
      <c r="D153" s="28" t="s">
        <v>172</v>
      </c>
      <c r="E153" s="29" t="str">
        <f>IFERROR(VLOOKUP(D153,'Lista de precios 2026'!B:C,2,FALSE),"")</f>
        <v>Electrodo de pH HAMILTON POLYLITE LAB TEMP DIN, para pH-metros KNICK, WTW, SCHOTT. Rango pH 0 a 14, temperatura -10 a 80 ºC, cuerpo de vidrio. Con sensor de temperatura NTC30K integrado. Cable fijo DIN + BANANA Ø 4 mm.</v>
      </c>
      <c r="F153" s="25">
        <v>242058</v>
      </c>
      <c r="G153" s="40" t="s">
        <v>2475</v>
      </c>
      <c r="H153" s="40" t="s">
        <v>2475</v>
      </c>
      <c r="I153" s="30" t="str">
        <f>IFERROR(VLOOKUP(D153,'Lista de precios 2026'!B:C,6,FALSE),"")</f>
        <v/>
      </c>
      <c r="J153" s="9"/>
      <c r="K153" s="9"/>
      <c r="L153" s="9"/>
      <c r="M153" s="9"/>
      <c r="N153" s="9"/>
      <c r="O153" s="9"/>
      <c r="P153" s="9"/>
      <c r="Q153" s="9"/>
      <c r="R153" s="9"/>
      <c r="S153" s="9"/>
      <c r="T153" s="9"/>
      <c r="U153" s="9"/>
      <c r="V153" s="9"/>
      <c r="W153" s="9"/>
      <c r="X153" s="9"/>
      <c r="Y153" s="9"/>
      <c r="Z153" s="9"/>
    </row>
    <row r="154" spans="1:26" ht="10.5" customHeight="1" x14ac:dyDescent="0.2">
      <c r="A154" s="16">
        <v>150</v>
      </c>
      <c r="B154" s="35" t="s">
        <v>2322</v>
      </c>
      <c r="C154" s="33"/>
      <c r="D154" s="28" t="s">
        <v>164</v>
      </c>
      <c r="E154" s="29" t="str">
        <f>IFERROR(VLOOKUP(D154,'Lista de precios 2026'!B:C,2,FALSE),"")</f>
        <v>Electrodo de pH HAMILTON LIQ-GLASS TEMP DIN, para pH-metros KNICK, WTW, SCHOTT. Rango pH 0 a 14, temperatura -10 a 100 ºC, cuerpo de vidrio. Con sensor de temperatura NTC30K integrado. Cable fijo DIN + BANANA Ø 4 mm. Para medios acuosos.</v>
      </c>
      <c r="F154" s="25">
        <v>238406</v>
      </c>
      <c r="G154" s="40" t="s">
        <v>2476</v>
      </c>
      <c r="H154" s="40" t="s">
        <v>2476</v>
      </c>
      <c r="I154" s="30" t="str">
        <f>IFERROR(VLOOKUP(D154,'Lista de precios 2026'!B:C,6,FALSE),"")</f>
        <v/>
      </c>
      <c r="J154" s="9"/>
      <c r="K154" s="9"/>
      <c r="L154" s="9"/>
      <c r="M154" s="9"/>
      <c r="N154" s="9"/>
      <c r="O154" s="9"/>
      <c r="P154" s="9"/>
      <c r="Q154" s="9"/>
      <c r="R154" s="9"/>
      <c r="S154" s="9"/>
      <c r="T154" s="9"/>
      <c r="U154" s="9"/>
      <c r="V154" s="9"/>
      <c r="W154" s="9"/>
      <c r="X154" s="9"/>
      <c r="Y154" s="9"/>
      <c r="Z154" s="9"/>
    </row>
    <row r="155" spans="1:26" ht="10.5" customHeight="1" x14ac:dyDescent="0.2">
      <c r="A155" s="16">
        <v>151</v>
      </c>
      <c r="B155" s="35" t="s">
        <v>2322</v>
      </c>
      <c r="C155" s="33"/>
      <c r="D155" s="28" t="s">
        <v>97</v>
      </c>
      <c r="E155" s="29" t="str">
        <f>IFERROR(VLOOKUP(D155,'Lista de precios 2026'!B:C,2,FALSE),"")</f>
        <v>Electrodo de pH HAMILTON POLYPLAST KNICK TEMP DIN. Rango pH 0 a 14, temperatura 0 a 60 ºC, cuerpo de epoxi. Con sensor de temperatura Pt1000 integrado. Cable fijo DIN + BANANA Ø 4 MM.</v>
      </c>
      <c r="F155" s="25">
        <v>242070</v>
      </c>
      <c r="G155" s="40" t="s">
        <v>2341</v>
      </c>
      <c r="H155" s="40" t="s">
        <v>2341</v>
      </c>
      <c r="I155" s="30" t="str">
        <f>IFERROR(VLOOKUP(D155,'Lista de precios 2026'!B:C,6,FALSE),"")</f>
        <v/>
      </c>
      <c r="J155" s="9"/>
      <c r="K155" s="9"/>
      <c r="L155" s="9"/>
      <c r="M155" s="9"/>
      <c r="N155" s="9"/>
      <c r="O155" s="9"/>
      <c r="P155" s="9"/>
      <c r="Q155" s="9"/>
      <c r="R155" s="9"/>
      <c r="S155" s="9"/>
      <c r="T155" s="9"/>
      <c r="U155" s="9"/>
      <c r="V155" s="9"/>
      <c r="W155" s="9"/>
      <c r="X155" s="9"/>
      <c r="Y155" s="9"/>
      <c r="Z155" s="9"/>
    </row>
    <row r="156" spans="1:26" ht="10.5" customHeight="1" x14ac:dyDescent="0.2">
      <c r="A156" s="16">
        <v>152</v>
      </c>
      <c r="B156" s="35" t="s">
        <v>2322</v>
      </c>
      <c r="C156" s="22"/>
      <c r="D156" s="48" t="s">
        <v>2477</v>
      </c>
      <c r="E156" s="29"/>
      <c r="F156" s="25"/>
      <c r="G156" s="29"/>
      <c r="H156" s="29"/>
      <c r="I156" s="30"/>
      <c r="J156" s="9"/>
      <c r="K156" s="9"/>
      <c r="L156" s="9"/>
      <c r="M156" s="9"/>
      <c r="N156" s="9"/>
      <c r="O156" s="9"/>
      <c r="P156" s="9"/>
      <c r="Q156" s="9"/>
      <c r="R156" s="9"/>
      <c r="S156" s="9"/>
      <c r="T156" s="9"/>
      <c r="U156" s="9"/>
      <c r="V156" s="9"/>
      <c r="W156" s="9"/>
      <c r="X156" s="9"/>
      <c r="Y156" s="9"/>
      <c r="Z156" s="9"/>
    </row>
    <row r="157" spans="1:26" ht="10.5" customHeight="1" x14ac:dyDescent="0.2">
      <c r="A157" s="16">
        <v>153</v>
      </c>
      <c r="B157" s="35" t="s">
        <v>2322</v>
      </c>
      <c r="C157" s="33"/>
      <c r="D157" s="28" t="s">
        <v>166</v>
      </c>
      <c r="E157" s="29" t="str">
        <f>IFERROR(VLOOKUP(D157,'Lista de precios 2026'!B:C,2,FALSE),"")</f>
        <v>Electrodo de pH HAMILTON LIQ-GLASS TEMP LEMO, para pH-metros tipo METROHM, de vidrio. Rango pH 0 a 14, temperatura -10 a 100ºC. Con sensor de temperatura Pt1000. Cable LEMO + 2 BANANAS Ø 2 mm. Incluye 2 adaptadores para conector BANANA Ø 4 mm.</v>
      </c>
      <c r="F157" s="25">
        <v>242054</v>
      </c>
      <c r="G157" s="40" t="s">
        <v>2478</v>
      </c>
      <c r="H157" s="40" t="s">
        <v>2478</v>
      </c>
      <c r="I157" s="30" t="str">
        <f>IFERROR(VLOOKUP(D157,'Lista de precios 2026'!B:C,6,FALSE),"")</f>
        <v/>
      </c>
      <c r="J157" s="9"/>
      <c r="K157" s="9"/>
      <c r="L157" s="9"/>
      <c r="M157" s="9"/>
      <c r="N157" s="9"/>
      <c r="O157" s="9"/>
      <c r="P157" s="9"/>
      <c r="Q157" s="9"/>
      <c r="R157" s="9"/>
      <c r="S157" s="9"/>
      <c r="T157" s="9"/>
      <c r="U157" s="9"/>
      <c r="V157" s="9"/>
      <c r="W157" s="9"/>
      <c r="X157" s="9"/>
      <c r="Y157" s="9"/>
      <c r="Z157" s="9"/>
    </row>
    <row r="158" spans="1:26" ht="10.5" customHeight="1" x14ac:dyDescent="0.2">
      <c r="A158" s="16">
        <v>154</v>
      </c>
      <c r="B158" s="35" t="s">
        <v>2322</v>
      </c>
      <c r="C158" s="34"/>
      <c r="D158" s="35" t="s">
        <v>2479</v>
      </c>
      <c r="E158" s="49"/>
      <c r="F158" s="50"/>
      <c r="G158" s="49"/>
      <c r="H158" s="49"/>
      <c r="I158" s="49"/>
      <c r="J158" s="9"/>
      <c r="K158" s="9"/>
      <c r="L158" s="9"/>
      <c r="M158" s="9"/>
      <c r="N158" s="9"/>
      <c r="O158" s="9"/>
      <c r="P158" s="9"/>
      <c r="Q158" s="9"/>
      <c r="R158" s="9"/>
      <c r="S158" s="9"/>
      <c r="T158" s="9"/>
      <c r="U158" s="9"/>
      <c r="V158" s="9"/>
      <c r="W158" s="9"/>
      <c r="X158" s="9"/>
      <c r="Y158" s="9"/>
      <c r="Z158" s="9"/>
    </row>
    <row r="159" spans="1:26" ht="10.5" customHeight="1" x14ac:dyDescent="0.2">
      <c r="A159" s="16">
        <v>155</v>
      </c>
      <c r="B159" s="35" t="s">
        <v>2322</v>
      </c>
      <c r="C159" s="33"/>
      <c r="D159" s="28" t="s">
        <v>245</v>
      </c>
      <c r="E159" s="29" t="str">
        <f>IFERROR(VLOOKUP(D159,'Lista de precios 2026'!B:C,2,FALSE),"")</f>
        <v>Electrodo redox XS PLAST ORP. Rango mV ± 1000mV, temperatura 0 a 60 °C, cuerpo epoxi. Punta de platino. Sin cable, cabezal S7.</v>
      </c>
      <c r="F159" s="25">
        <v>32200663</v>
      </c>
      <c r="G159" s="29" t="s">
        <v>2480</v>
      </c>
      <c r="H159" s="29" t="s">
        <v>2481</v>
      </c>
      <c r="I159" s="30" t="str">
        <f>IFERROR(VLOOKUP(D159,'Lista de precios 2026'!B:C,6,FALSE),"")</f>
        <v/>
      </c>
      <c r="J159" s="9"/>
      <c r="K159" s="9"/>
      <c r="L159" s="9"/>
      <c r="M159" s="9"/>
      <c r="N159" s="9"/>
      <c r="O159" s="9"/>
      <c r="P159" s="9"/>
      <c r="Q159" s="9"/>
      <c r="R159" s="9"/>
      <c r="S159" s="9"/>
      <c r="T159" s="9"/>
      <c r="U159" s="9"/>
      <c r="V159" s="9"/>
      <c r="W159" s="9"/>
      <c r="X159" s="9"/>
      <c r="Y159" s="9"/>
      <c r="Z159" s="9"/>
    </row>
    <row r="160" spans="1:26" ht="10.5" customHeight="1" x14ac:dyDescent="0.2">
      <c r="A160" s="16">
        <v>156</v>
      </c>
      <c r="B160" s="35" t="s">
        <v>2322</v>
      </c>
      <c r="C160" s="33"/>
      <c r="D160" s="28" t="s">
        <v>247</v>
      </c>
      <c r="E160" s="29" t="str">
        <f>IFERROR(VLOOKUP(D160,'Lista de precios 2026'!B:C,2,FALSE),"")</f>
        <v>Electrodo redox XS PLAST ORP BNC. Rango mV ± 1000, temperatura 0 a 60 °C, cuerpo de epoxi. Con cable fijo BNC.</v>
      </c>
      <c r="F160" s="25">
        <v>32200673</v>
      </c>
      <c r="G160" s="29" t="s">
        <v>2482</v>
      </c>
      <c r="H160" s="29" t="s">
        <v>2483</v>
      </c>
      <c r="I160" s="30" t="str">
        <f>IFERROR(VLOOKUP(D160,'Lista de precios 2026'!B:C,6,FALSE),"")</f>
        <v/>
      </c>
      <c r="J160" s="9"/>
      <c r="K160" s="9"/>
      <c r="L160" s="9"/>
      <c r="M160" s="9"/>
      <c r="N160" s="9"/>
      <c r="O160" s="9"/>
      <c r="P160" s="9"/>
      <c r="Q160" s="9"/>
      <c r="R160" s="9"/>
      <c r="S160" s="9"/>
      <c r="T160" s="9"/>
      <c r="U160" s="9"/>
      <c r="V160" s="9"/>
      <c r="W160" s="9"/>
      <c r="X160" s="9"/>
      <c r="Y160" s="9"/>
      <c r="Z160" s="9"/>
    </row>
    <row r="161" spans="1:26" ht="10.5" customHeight="1" x14ac:dyDescent="0.2">
      <c r="A161" s="16">
        <v>157</v>
      </c>
      <c r="B161" s="35" t="s">
        <v>2322</v>
      </c>
      <c r="C161" s="33"/>
      <c r="D161" s="28" t="s">
        <v>249</v>
      </c>
      <c r="E161" s="29" t="str">
        <f>IFERROR(VLOOKUP(D161,'Lista de precios 2026'!B:C,2,FALSE),"")</f>
        <v>Electrodo redox XS STANDARD ORP. Rango mV ± 2000, temperatura -10 a 100 °C, cuerpo de vidrio. Anillo de platino. Sin cable, cabezal S7.</v>
      </c>
      <c r="F161" s="25">
        <v>32200233</v>
      </c>
      <c r="G161" s="29" t="s">
        <v>2484</v>
      </c>
      <c r="H161" s="29" t="s">
        <v>2485</v>
      </c>
      <c r="I161" s="30" t="str">
        <f>IFERROR(VLOOKUP(D161,'Lista de precios 2026'!B:C,6,FALSE),"")</f>
        <v/>
      </c>
      <c r="J161" s="9"/>
      <c r="K161" s="9"/>
      <c r="L161" s="9"/>
      <c r="M161" s="9"/>
      <c r="N161" s="9"/>
      <c r="O161" s="9"/>
      <c r="P161" s="9"/>
      <c r="Q161" s="9"/>
      <c r="R161" s="9"/>
      <c r="S161" s="9"/>
      <c r="T161" s="9"/>
      <c r="U161" s="9"/>
      <c r="V161" s="9"/>
      <c r="W161" s="9"/>
      <c r="X161" s="9"/>
      <c r="Y161" s="9"/>
      <c r="Z161" s="9"/>
    </row>
    <row r="162" spans="1:26" ht="10.5" customHeight="1" x14ac:dyDescent="0.2">
      <c r="A162" s="16">
        <v>158</v>
      </c>
      <c r="B162" s="35" t="s">
        <v>2322</v>
      </c>
      <c r="C162" s="33"/>
      <c r="D162" s="28" t="s">
        <v>251</v>
      </c>
      <c r="E162" s="29" t="str">
        <f>IFERROR(VLOOKUP(D162,'Lista de precios 2026'!B:C,2,FALSE),"")</f>
        <v>Electrodo redox XS STANDARD Ag. Rango mV ± 2000, temperatura -10 a 80 °C, cuerpo de vidrio. Punta de plata. Sin cable, cabezal S7.</v>
      </c>
      <c r="F162" s="25">
        <v>32200483</v>
      </c>
      <c r="G162" s="29" t="s">
        <v>2486</v>
      </c>
      <c r="H162" s="29" t="s">
        <v>2487</v>
      </c>
      <c r="I162" s="30" t="str">
        <f>IFERROR(VLOOKUP(D162,'Lista de precios 2026'!B:C,6,FALSE),"")</f>
        <v/>
      </c>
      <c r="J162" s="9"/>
      <c r="K162" s="9"/>
      <c r="L162" s="9"/>
      <c r="M162" s="9"/>
      <c r="N162" s="9"/>
      <c r="O162" s="9"/>
      <c r="P162" s="9"/>
      <c r="Q162" s="9"/>
      <c r="R162" s="9"/>
      <c r="S162" s="9"/>
      <c r="T162" s="9"/>
      <c r="U162" s="9"/>
      <c r="V162" s="9"/>
      <c r="W162" s="9"/>
      <c r="X162" s="9"/>
      <c r="Y162" s="9"/>
      <c r="Z162" s="9"/>
    </row>
    <row r="163" spans="1:26" ht="10.5" customHeight="1" x14ac:dyDescent="0.2">
      <c r="A163" s="16">
        <v>159</v>
      </c>
      <c r="B163" s="35" t="s">
        <v>2322</v>
      </c>
      <c r="C163" s="33"/>
      <c r="D163" s="28" t="s">
        <v>253</v>
      </c>
      <c r="E163" s="29" t="str">
        <f>IFERROR(VLOOKUP(D163,'Lista de precios 2026'!B:C,2,FALSE),"")</f>
        <v>Electrodo redox HAMILTON Pt LIQ-GLASS ORP. Rango mV ± 2000, temperatura -10...100 ºC, cuerpo de vidrio. Sin cable, cabezal S7.</v>
      </c>
      <c r="F163" s="25">
        <v>238145</v>
      </c>
      <c r="G163" s="40" t="s">
        <v>2488</v>
      </c>
      <c r="H163" s="40" t="s">
        <v>2488</v>
      </c>
      <c r="I163" s="30" t="str">
        <f>IFERROR(VLOOKUP(D163,'Lista de precios 2026'!B:C,6,FALSE),"")</f>
        <v/>
      </c>
      <c r="J163" s="9"/>
      <c r="K163" s="9"/>
      <c r="L163" s="9"/>
      <c r="M163" s="9"/>
      <c r="N163" s="9"/>
      <c r="O163" s="9"/>
      <c r="P163" s="9"/>
      <c r="Q163" s="9"/>
      <c r="R163" s="9"/>
      <c r="S163" s="9"/>
      <c r="T163" s="9"/>
      <c r="U163" s="9"/>
      <c r="V163" s="9"/>
      <c r="W163" s="9"/>
      <c r="X163" s="9"/>
      <c r="Y163" s="9"/>
      <c r="Z163" s="9"/>
    </row>
    <row r="164" spans="1:26" ht="10.5" customHeight="1" x14ac:dyDescent="0.2">
      <c r="A164" s="16">
        <v>160</v>
      </c>
      <c r="B164" s="35" t="s">
        <v>2322</v>
      </c>
      <c r="C164" s="33"/>
      <c r="D164" s="28" t="s">
        <v>255</v>
      </c>
      <c r="E164" s="29" t="str">
        <f>IFERROR(VLOOKUP(D164,'Lista de precios 2026'!B:C,2,FALSE),"")</f>
        <v>Electrodo redox HAMILTON POLYPLAST ORP. Rango mV ± 2000, temperatura 0 a 60 ºC, 6 bar, cuerpo de epoxi. Sin cable, cabezal S7.</v>
      </c>
      <c r="F164" s="25">
        <v>238385</v>
      </c>
      <c r="G164" s="40" t="s">
        <v>2489</v>
      </c>
      <c r="H164" s="40" t="s">
        <v>2489</v>
      </c>
      <c r="I164" s="30" t="str">
        <f>IFERROR(VLOOKUP(D164,'Lista de precios 2026'!B:C,6,FALSE),"")</f>
        <v/>
      </c>
      <c r="J164" s="9"/>
      <c r="K164" s="9"/>
      <c r="L164" s="9"/>
      <c r="M164" s="9"/>
      <c r="N164" s="9"/>
      <c r="O164" s="9"/>
      <c r="P164" s="9"/>
      <c r="Q164" s="9"/>
      <c r="R164" s="9"/>
      <c r="S164" s="9"/>
      <c r="T164" s="9"/>
      <c r="U164" s="9"/>
      <c r="V164" s="9"/>
      <c r="W164" s="9"/>
      <c r="X164" s="9"/>
      <c r="Y164" s="9"/>
      <c r="Z164" s="9"/>
    </row>
    <row r="165" spans="1:26" ht="10.5" customHeight="1" x14ac:dyDescent="0.2">
      <c r="A165" s="16">
        <v>161</v>
      </c>
      <c r="B165" s="35" t="s">
        <v>2322</v>
      </c>
      <c r="C165" s="33"/>
      <c r="D165" s="28" t="s">
        <v>257</v>
      </c>
      <c r="E165" s="29" t="str">
        <f>IFERROR(VLOOKUP(D165,'Lista de precios 2026'!B:C,2,FALSE),"")</f>
        <v>Electrodo redox HAMILTON POLYPLAST ORP. Rango mV ± 2000, temperatura 0 a 60 ºC, 6 bar, cuerpo de epoxi. Cable fijo BNC.</v>
      </c>
      <c r="F165" s="25">
        <v>238384</v>
      </c>
      <c r="G165" s="40" t="s">
        <v>2490</v>
      </c>
      <c r="H165" s="40" t="s">
        <v>2490</v>
      </c>
      <c r="I165" s="30" t="str">
        <f>IFERROR(VLOOKUP(D165,'Lista de precios 2026'!B:C,6,FALSE),"")</f>
        <v/>
      </c>
      <c r="J165" s="9"/>
      <c r="K165" s="9"/>
      <c r="L165" s="9"/>
      <c r="M165" s="9"/>
      <c r="N165" s="9"/>
      <c r="O165" s="9"/>
      <c r="P165" s="9"/>
      <c r="Q165" s="9"/>
      <c r="R165" s="9"/>
      <c r="S165" s="9"/>
      <c r="T165" s="9"/>
      <c r="U165" s="9"/>
      <c r="V165" s="9"/>
      <c r="W165" s="9"/>
      <c r="X165" s="9"/>
      <c r="Y165" s="9"/>
      <c r="Z165" s="9"/>
    </row>
    <row r="166" spans="1:26" ht="10.5" customHeight="1" x14ac:dyDescent="0.2">
      <c r="A166" s="16">
        <v>162</v>
      </c>
      <c r="B166" s="35" t="s">
        <v>2322</v>
      </c>
      <c r="C166" s="33"/>
      <c r="D166" s="63" t="s">
        <v>2491</v>
      </c>
      <c r="E166" s="29" t="str">
        <f>IFERROR(VLOOKUP(D166,'Lista de precios 2026'!B:C,2,FALSE),"")</f>
        <v/>
      </c>
      <c r="F166" s="25" t="s">
        <v>2492</v>
      </c>
      <c r="G166" s="40" t="s">
        <v>2493</v>
      </c>
      <c r="H166" s="40" t="s">
        <v>2493</v>
      </c>
      <c r="I166" s="30" t="str">
        <f>IFERROR(VLOOKUP(D166,'Lista de precios 2026'!B:C,6,FALSE),"")</f>
        <v/>
      </c>
      <c r="J166" s="9"/>
      <c r="K166" s="9"/>
      <c r="L166" s="9"/>
      <c r="M166" s="9"/>
      <c r="N166" s="9"/>
      <c r="O166" s="9"/>
      <c r="P166" s="9"/>
      <c r="Q166" s="9"/>
      <c r="R166" s="9"/>
      <c r="S166" s="9"/>
      <c r="T166" s="9"/>
      <c r="U166" s="9"/>
      <c r="V166" s="9"/>
      <c r="W166" s="9"/>
      <c r="X166" s="9"/>
      <c r="Y166" s="9"/>
      <c r="Z166" s="9"/>
    </row>
    <row r="167" spans="1:26" ht="10.5" customHeight="1" x14ac:dyDescent="0.2">
      <c r="A167" s="16">
        <v>163</v>
      </c>
      <c r="B167" s="35" t="s">
        <v>2322</v>
      </c>
      <c r="C167" s="34"/>
      <c r="D167" s="35" t="s">
        <v>2494</v>
      </c>
      <c r="E167" s="49"/>
      <c r="F167" s="50"/>
      <c r="G167" s="49"/>
      <c r="H167" s="49"/>
      <c r="I167" s="49"/>
      <c r="J167" s="9"/>
      <c r="K167" s="9"/>
      <c r="L167" s="9"/>
      <c r="M167" s="9"/>
      <c r="N167" s="9"/>
      <c r="O167" s="9"/>
      <c r="P167" s="9"/>
      <c r="Q167" s="9"/>
      <c r="R167" s="9"/>
      <c r="S167" s="9"/>
      <c r="T167" s="9"/>
      <c r="U167" s="9"/>
      <c r="V167" s="9"/>
      <c r="W167" s="9"/>
      <c r="X167" s="9"/>
      <c r="Y167" s="9"/>
      <c r="Z167" s="9"/>
    </row>
    <row r="168" spans="1:26" ht="10.5" customHeight="1" x14ac:dyDescent="0.2">
      <c r="A168" s="16">
        <v>164</v>
      </c>
      <c r="B168" s="35" t="s">
        <v>2322</v>
      </c>
      <c r="C168" s="33"/>
      <c r="D168" s="28" t="s">
        <v>291</v>
      </c>
      <c r="E168" s="29" t="str">
        <f>IFERROR(VLOOKUP(D168,'Lista de precios 2026'!B:C,2,FALSE),"")</f>
        <v>Electrodo de referencia Ag/AgCl, doble puente, con cable y  banana Ø 2,5 mm (pH-metros EUTECH, ORION, etc.)</v>
      </c>
      <c r="F168" s="25" t="s">
        <v>2495</v>
      </c>
      <c r="G168" s="40" t="s">
        <v>2496</v>
      </c>
      <c r="H168" s="40" t="s">
        <v>2496</v>
      </c>
      <c r="I168" s="30" t="str">
        <f>IFERROR(VLOOKUP(D168,'Lista de precios 2026'!B:C,6,FALSE),"")</f>
        <v/>
      </c>
      <c r="J168" s="9"/>
      <c r="K168" s="9"/>
      <c r="L168" s="9"/>
      <c r="M168" s="9"/>
      <c r="N168" s="9"/>
      <c r="O168" s="9"/>
      <c r="P168" s="9"/>
      <c r="Q168" s="9"/>
      <c r="R168" s="9"/>
      <c r="S168" s="9"/>
      <c r="T168" s="9"/>
      <c r="U168" s="9"/>
      <c r="V168" s="9"/>
      <c r="W168" s="9"/>
      <c r="X168" s="9"/>
      <c r="Y168" s="9"/>
      <c r="Z168" s="9"/>
    </row>
    <row r="169" spans="1:26" ht="10.5" customHeight="1" x14ac:dyDescent="0.2">
      <c r="A169" s="16">
        <v>165</v>
      </c>
      <c r="B169" s="35" t="s">
        <v>2322</v>
      </c>
      <c r="C169" s="33"/>
      <c r="D169" s="28" t="s">
        <v>293</v>
      </c>
      <c r="E169" s="29" t="str">
        <f>IFERROR(VLOOKUP(D169,'Lista de precios 2026'!B:C,2,FALSE),"")</f>
        <v>Electrodo de referencia Ag/AgCl, doble puente, con cable y  banana Ø 4 mm (pH-metros WTW, SCHOTT, CRISON, etc.)</v>
      </c>
      <c r="F169" s="25" t="s">
        <v>2286</v>
      </c>
      <c r="G169" s="40" t="s">
        <v>2497</v>
      </c>
      <c r="H169" s="40" t="s">
        <v>2497</v>
      </c>
      <c r="I169" s="30" t="str">
        <f>IFERROR(VLOOKUP(D169,'Lista de precios 2026'!B:C,6,FALSE),"")</f>
        <v/>
      </c>
      <c r="J169" s="9"/>
      <c r="K169" s="9"/>
      <c r="L169" s="9"/>
      <c r="M169" s="9"/>
      <c r="N169" s="9"/>
      <c r="O169" s="9"/>
      <c r="P169" s="9"/>
      <c r="Q169" s="9"/>
      <c r="R169" s="9"/>
      <c r="S169" s="9"/>
      <c r="T169" s="9"/>
      <c r="U169" s="9"/>
      <c r="V169" s="9"/>
      <c r="W169" s="9"/>
      <c r="X169" s="9"/>
      <c r="Y169" s="9"/>
      <c r="Z169" s="9"/>
    </row>
    <row r="170" spans="1:26" ht="10.5" customHeight="1" x14ac:dyDescent="0.2">
      <c r="A170" s="16">
        <v>166</v>
      </c>
      <c r="B170" s="35" t="s">
        <v>2322</v>
      </c>
      <c r="C170" s="34"/>
      <c r="D170" s="35" t="s">
        <v>2498</v>
      </c>
      <c r="E170" s="49"/>
      <c r="F170" s="50"/>
      <c r="G170" s="49"/>
      <c r="H170" s="49"/>
      <c r="I170" s="49"/>
      <c r="J170" s="9"/>
      <c r="K170" s="9"/>
      <c r="L170" s="9"/>
      <c r="M170" s="9"/>
      <c r="N170" s="9"/>
      <c r="O170" s="9"/>
      <c r="P170" s="9"/>
      <c r="Q170" s="9"/>
      <c r="R170" s="9"/>
      <c r="S170" s="9"/>
      <c r="T170" s="9"/>
      <c r="U170" s="9"/>
      <c r="V170" s="9"/>
      <c r="W170" s="9"/>
      <c r="X170" s="9"/>
      <c r="Y170" s="9"/>
      <c r="Z170" s="9"/>
    </row>
    <row r="171" spans="1:26" ht="10.5" customHeight="1" x14ac:dyDescent="0.2">
      <c r="A171" s="16">
        <v>167</v>
      </c>
      <c r="B171" s="35" t="s">
        <v>2322</v>
      </c>
      <c r="C171" s="33"/>
      <c r="D171" s="64" t="s">
        <v>2499</v>
      </c>
      <c r="E171" s="29" t="str">
        <f>IFERROR(VLOOKUP(D171,'Lista de precios 2026'!B:C,2,FALSE),"")</f>
        <v/>
      </c>
      <c r="F171" s="25">
        <v>32200523</v>
      </c>
      <c r="G171" s="29" t="s">
        <v>2500</v>
      </c>
      <c r="H171" s="29" t="e">
        <v>#N/A</v>
      </c>
      <c r="I171" s="30" t="str">
        <f>IFERROR(VLOOKUP(D171,'Lista de precios 2026'!B:C,6,FALSE),"")</f>
        <v/>
      </c>
      <c r="J171" s="9"/>
      <c r="K171" s="9"/>
      <c r="L171" s="9"/>
      <c r="M171" s="9"/>
      <c r="N171" s="9"/>
      <c r="O171" s="9"/>
      <c r="P171" s="9"/>
      <c r="Q171" s="9"/>
      <c r="R171" s="9"/>
      <c r="S171" s="9"/>
      <c r="T171" s="9"/>
      <c r="U171" s="9"/>
      <c r="V171" s="9"/>
      <c r="W171" s="9"/>
      <c r="X171" s="9"/>
      <c r="Y171" s="9"/>
      <c r="Z171" s="9"/>
    </row>
    <row r="172" spans="1:26" ht="10.5" customHeight="1" x14ac:dyDescent="0.2">
      <c r="A172" s="16">
        <v>168</v>
      </c>
      <c r="B172" s="35" t="s">
        <v>2322</v>
      </c>
      <c r="C172" s="33"/>
      <c r="D172" s="63" t="s">
        <v>2491</v>
      </c>
      <c r="E172" s="29" t="str">
        <f>IFERROR(VLOOKUP(D172,'Lista de precios 2026'!B:C,2,FALSE),"")</f>
        <v/>
      </c>
      <c r="F172" s="25" t="s">
        <v>2492</v>
      </c>
      <c r="G172" s="40" t="s">
        <v>2493</v>
      </c>
      <c r="H172" s="40" t="s">
        <v>2493</v>
      </c>
      <c r="I172" s="30" t="str">
        <f>IFERROR(VLOOKUP(D172,'Lista de precios 2026'!B:C,6,FALSE),"")</f>
        <v/>
      </c>
      <c r="J172" s="9"/>
      <c r="K172" s="9"/>
      <c r="L172" s="9"/>
      <c r="M172" s="9"/>
      <c r="N172" s="9"/>
      <c r="O172" s="9"/>
      <c r="P172" s="9"/>
      <c r="Q172" s="9"/>
      <c r="R172" s="9"/>
      <c r="S172" s="9"/>
      <c r="T172" s="9"/>
      <c r="U172" s="9"/>
      <c r="V172" s="9"/>
      <c r="W172" s="9"/>
      <c r="X172" s="9"/>
      <c r="Y172" s="9"/>
      <c r="Z172" s="9"/>
    </row>
    <row r="173" spans="1:26" ht="10.5" customHeight="1" x14ac:dyDescent="0.2">
      <c r="A173" s="16">
        <v>169</v>
      </c>
      <c r="B173" s="35" t="s">
        <v>2322</v>
      </c>
      <c r="C173" s="34"/>
      <c r="D173" s="35" t="s">
        <v>2501</v>
      </c>
      <c r="E173" s="49"/>
      <c r="F173" s="50"/>
      <c r="G173" s="49"/>
      <c r="H173" s="49"/>
      <c r="I173" s="49"/>
      <c r="J173" s="9"/>
      <c r="K173" s="9"/>
      <c r="L173" s="9"/>
      <c r="M173" s="9"/>
      <c r="N173" s="9"/>
      <c r="O173" s="9"/>
      <c r="P173" s="9"/>
      <c r="Q173" s="9"/>
      <c r="R173" s="9"/>
      <c r="S173" s="9"/>
      <c r="T173" s="9"/>
      <c r="U173" s="9"/>
      <c r="V173" s="9"/>
      <c r="W173" s="9"/>
      <c r="X173" s="9"/>
      <c r="Y173" s="9"/>
      <c r="Z173" s="9"/>
    </row>
    <row r="174" spans="1:26" ht="10.5" customHeight="1" x14ac:dyDescent="0.2">
      <c r="A174" s="16">
        <v>170</v>
      </c>
      <c r="B174" s="35" t="s">
        <v>2322</v>
      </c>
      <c r="C174" s="33"/>
      <c r="D174" s="28" t="s">
        <v>2302</v>
      </c>
      <c r="E174" s="29" t="str">
        <f>IFERROR(VLOOKUP(D174,'Lista de precios 2026'!B:C,2,FALSE),"")</f>
        <v/>
      </c>
      <c r="F174" s="25">
        <v>33551733</v>
      </c>
      <c r="G174" s="29" t="s">
        <v>2502</v>
      </c>
      <c r="H174" s="29" t="s">
        <v>2503</v>
      </c>
      <c r="I174" s="30" t="str">
        <f>IFERROR(VLOOKUP(D174,'Lista de precios 2026'!B:C,6,FALSE),"")</f>
        <v/>
      </c>
      <c r="J174" s="9"/>
      <c r="K174" s="9"/>
      <c r="L174" s="9"/>
      <c r="M174" s="9"/>
      <c r="N174" s="9"/>
      <c r="O174" s="9"/>
      <c r="P174" s="9"/>
      <c r="Q174" s="9"/>
      <c r="R174" s="9"/>
      <c r="S174" s="9"/>
      <c r="T174" s="9"/>
      <c r="U174" s="9"/>
      <c r="V174" s="9"/>
      <c r="W174" s="9"/>
      <c r="X174" s="9"/>
      <c r="Y174" s="9"/>
      <c r="Z174" s="9"/>
    </row>
    <row r="175" spans="1:26" ht="10.5" customHeight="1" x14ac:dyDescent="0.2">
      <c r="A175" s="16">
        <v>171</v>
      </c>
      <c r="B175" s="35" t="s">
        <v>2322</v>
      </c>
      <c r="C175" s="33"/>
      <c r="D175" s="28" t="s">
        <v>2504</v>
      </c>
      <c r="E175" s="29" t="str">
        <f>IFERROR(VLOOKUP(D175,'Lista de precios 2026'!B:C,2,FALSE),"")</f>
        <v/>
      </c>
      <c r="F175" s="25">
        <v>355176</v>
      </c>
      <c r="G175" s="29" t="s">
        <v>2505</v>
      </c>
      <c r="H175" s="29" t="s">
        <v>2506</v>
      </c>
      <c r="I175" s="30" t="str">
        <f>IFERROR(VLOOKUP(D175,'Lista de precios 2026'!B:C,6,FALSE),"")</f>
        <v/>
      </c>
      <c r="J175" s="9"/>
      <c r="K175" s="9"/>
      <c r="L175" s="9"/>
      <c r="M175" s="9"/>
      <c r="N175" s="9"/>
      <c r="O175" s="9"/>
      <c r="P175" s="9"/>
      <c r="Q175" s="9"/>
      <c r="R175" s="9"/>
      <c r="S175" s="9"/>
      <c r="T175" s="9"/>
      <c r="U175" s="9"/>
      <c r="V175" s="9"/>
      <c r="W175" s="9"/>
      <c r="X175" s="9"/>
      <c r="Y175" s="9"/>
      <c r="Z175" s="9"/>
    </row>
    <row r="176" spans="1:26" ht="10.5" customHeight="1" x14ac:dyDescent="0.2">
      <c r="A176" s="16">
        <v>172</v>
      </c>
      <c r="B176" s="35" t="s">
        <v>2322</v>
      </c>
      <c r="C176" s="33"/>
      <c r="D176" s="28" t="s">
        <v>2507</v>
      </c>
      <c r="E176" s="29" t="str">
        <f>IFERROR(VLOOKUP(D176,'Lista de precios 2026'!B:C,2,FALSE),"")</f>
        <v/>
      </c>
      <c r="F176" s="25">
        <v>355991</v>
      </c>
      <c r="G176" s="29" t="s">
        <v>2508</v>
      </c>
      <c r="H176" s="29" t="s">
        <v>2509</v>
      </c>
      <c r="I176" s="30" t="str">
        <f>IFERROR(VLOOKUP(D176,'Lista de precios 2026'!B:C,6,FALSE),"")</f>
        <v/>
      </c>
      <c r="J176" s="9"/>
      <c r="K176" s="9"/>
      <c r="L176" s="9"/>
      <c r="M176" s="9"/>
      <c r="N176" s="9"/>
      <c r="O176" s="9"/>
      <c r="P176" s="9"/>
      <c r="Q176" s="9"/>
      <c r="R176" s="9"/>
      <c r="S176" s="9"/>
      <c r="T176" s="9"/>
      <c r="U176" s="9"/>
      <c r="V176" s="9"/>
      <c r="W176" s="9"/>
      <c r="X176" s="9"/>
      <c r="Y176" s="9"/>
      <c r="Z176" s="9"/>
    </row>
    <row r="177" spans="1:26" ht="10.5" customHeight="1" x14ac:dyDescent="0.2">
      <c r="A177" s="16">
        <v>173</v>
      </c>
      <c r="B177" s="35" t="s">
        <v>2322</v>
      </c>
      <c r="C177" s="33"/>
      <c r="D177" s="28" t="s">
        <v>2510</v>
      </c>
      <c r="E177" s="29" t="str">
        <f>IFERROR(VLOOKUP(D177,'Lista de precios 2026'!B:C,2,FALSE),"")</f>
        <v/>
      </c>
      <c r="F177" s="25">
        <v>355174</v>
      </c>
      <c r="G177" s="29" t="s">
        <v>2511</v>
      </c>
      <c r="H177" s="29" t="s">
        <v>2512</v>
      </c>
      <c r="I177" s="30" t="str">
        <f>IFERROR(VLOOKUP(D177,'Lista de precios 2026'!B:C,6,FALSE),"")</f>
        <v/>
      </c>
      <c r="J177" s="9"/>
      <c r="K177" s="9"/>
      <c r="L177" s="9"/>
      <c r="M177" s="9"/>
      <c r="N177" s="9"/>
      <c r="O177" s="9"/>
      <c r="P177" s="9"/>
      <c r="Q177" s="9"/>
      <c r="R177" s="9"/>
      <c r="S177" s="9"/>
      <c r="T177" s="9"/>
      <c r="U177" s="9"/>
      <c r="V177" s="9"/>
      <c r="W177" s="9"/>
      <c r="X177" s="9"/>
      <c r="Y177" s="9"/>
      <c r="Z177" s="9"/>
    </row>
    <row r="178" spans="1:26" ht="10.5" customHeight="1" x14ac:dyDescent="0.2">
      <c r="A178" s="16">
        <v>174</v>
      </c>
      <c r="B178" s="35" t="s">
        <v>2322</v>
      </c>
      <c r="C178" s="33"/>
      <c r="D178" s="28" t="s">
        <v>64</v>
      </c>
      <c r="E178" s="29" t="str">
        <f>IFERROR(VLOOKUP(D178,'Lista de precios 2026'!B:C,2,FALSE),"")</f>
        <v>Cable AS7/3M/DIN, para pHmetros con conector DIN. 3 m de cable.</v>
      </c>
      <c r="F178" s="25">
        <v>355177</v>
      </c>
      <c r="G178" s="29" t="s">
        <v>2513</v>
      </c>
      <c r="H178" s="29" t="s">
        <v>2514</v>
      </c>
      <c r="I178" s="30" t="str">
        <f>IFERROR(VLOOKUP(D178,'Lista de precios 2026'!B:C,6,FALSE),"")</f>
        <v/>
      </c>
      <c r="J178" s="9"/>
      <c r="K178" s="9"/>
      <c r="L178" s="9"/>
      <c r="M178" s="9"/>
      <c r="N178" s="9"/>
      <c r="O178" s="9"/>
      <c r="P178" s="9"/>
      <c r="Q178" s="9"/>
      <c r="R178" s="9"/>
      <c r="S178" s="9"/>
      <c r="T178" s="9"/>
      <c r="U178" s="9"/>
      <c r="V178" s="9"/>
      <c r="W178" s="9"/>
      <c r="X178" s="9"/>
      <c r="Y178" s="9"/>
      <c r="Z178" s="9"/>
    </row>
    <row r="179" spans="1:26" ht="10.5" customHeight="1" x14ac:dyDescent="0.2">
      <c r="A179" s="16">
        <v>175</v>
      </c>
      <c r="B179" s="35" t="s">
        <v>2322</v>
      </c>
      <c r="C179" s="33"/>
      <c r="D179" s="28" t="s">
        <v>66</v>
      </c>
      <c r="E179" s="29" t="str">
        <f>IFERROR(VLOOKUP(D179,'Lista de precios 2026'!B:C,2,FALSE),"")</f>
        <v>Cable AS7/1M/LEMO, para pHmetros Metrohm nuevos. 1 m de cable.</v>
      </c>
      <c r="F179" s="25">
        <v>355175</v>
      </c>
      <c r="G179" s="29" t="s">
        <v>2515</v>
      </c>
      <c r="H179" s="29" t="s">
        <v>2516</v>
      </c>
      <c r="I179" s="30" t="str">
        <f>IFERROR(VLOOKUP(D179,'Lista de precios 2026'!B:C,6,FALSE),"")</f>
        <v/>
      </c>
      <c r="J179" s="9"/>
      <c r="K179" s="9"/>
      <c r="L179" s="9"/>
      <c r="M179" s="9"/>
      <c r="N179" s="9"/>
      <c r="O179" s="9"/>
      <c r="P179" s="9"/>
      <c r="Q179" s="9"/>
      <c r="R179" s="9"/>
      <c r="S179" s="9"/>
      <c r="T179" s="9"/>
      <c r="U179" s="9"/>
      <c r="V179" s="9"/>
      <c r="W179" s="9"/>
      <c r="X179" s="9"/>
      <c r="Y179" s="9"/>
      <c r="Z179" s="9"/>
    </row>
    <row r="180" spans="1:26" ht="10.5" customHeight="1" x14ac:dyDescent="0.2">
      <c r="A180" s="16">
        <v>176</v>
      </c>
      <c r="B180" s="35" t="s">
        <v>2322</v>
      </c>
      <c r="C180" s="33"/>
      <c r="D180" s="28" t="s">
        <v>68</v>
      </c>
      <c r="E180" s="29" t="str">
        <f>IFERROR(VLOOKUP(D180,'Lista de precios 2026'!B:C,2,FALSE),"")</f>
        <v>Cable AS7/1M/banana ø 4mm, para electrodos de referencia .</v>
      </c>
      <c r="F180" s="25">
        <v>285121916</v>
      </c>
      <c r="G180" s="40" t="s">
        <v>2517</v>
      </c>
      <c r="H180" s="40" t="s">
        <v>2517</v>
      </c>
      <c r="I180" s="30" t="str">
        <f>IFERROR(VLOOKUP(D180,'Lista de precios 2026'!B:C,6,FALSE),"")</f>
        <v/>
      </c>
      <c r="J180" s="9"/>
      <c r="K180" s="9"/>
      <c r="L180" s="9"/>
      <c r="M180" s="9"/>
      <c r="N180" s="9"/>
      <c r="O180" s="9"/>
      <c r="P180" s="9"/>
      <c r="Q180" s="9"/>
      <c r="R180" s="9"/>
      <c r="S180" s="9"/>
      <c r="T180" s="9"/>
      <c r="U180" s="9"/>
      <c r="V180" s="9"/>
      <c r="W180" s="9"/>
      <c r="X180" s="9"/>
      <c r="Y180" s="9"/>
      <c r="Z180" s="9"/>
    </row>
    <row r="181" spans="1:26" ht="10.5" customHeight="1" x14ac:dyDescent="0.2">
      <c r="A181" s="16">
        <v>177</v>
      </c>
      <c r="B181" s="35" t="s">
        <v>2322</v>
      </c>
      <c r="C181" s="33"/>
      <c r="D181" s="28" t="s">
        <v>70</v>
      </c>
      <c r="E181" s="29" t="str">
        <f>IFERROR(VLOOKUP(D181,'Lista de precios 2026'!B:C,2,FALSE),"")</f>
        <v>Cable AS7/1M/banana ø 2mm (USA), para electrodos de referencia.</v>
      </c>
      <c r="F181" s="25">
        <v>285122012</v>
      </c>
      <c r="G181" s="40" t="s">
        <v>2518</v>
      </c>
      <c r="H181" s="40" t="s">
        <v>2518</v>
      </c>
      <c r="I181" s="30" t="str">
        <f>IFERROR(VLOOKUP(D181,'Lista de precios 2026'!B:C,6,FALSE),"")</f>
        <v/>
      </c>
      <c r="J181" s="9"/>
      <c r="K181" s="9"/>
      <c r="L181" s="9"/>
      <c r="M181" s="9"/>
      <c r="N181" s="9"/>
      <c r="O181" s="9"/>
      <c r="P181" s="9"/>
      <c r="Q181" s="9"/>
      <c r="R181" s="9"/>
      <c r="S181" s="9"/>
      <c r="T181" s="9"/>
      <c r="U181" s="9"/>
      <c r="V181" s="9"/>
      <c r="W181" s="9"/>
      <c r="X181" s="9"/>
      <c r="Y181" s="9"/>
      <c r="Z181" s="9"/>
    </row>
    <row r="182" spans="1:26" ht="10.5" customHeight="1" x14ac:dyDescent="0.2">
      <c r="A182" s="16">
        <v>178</v>
      </c>
      <c r="B182" s="35" t="s">
        <v>2322</v>
      </c>
      <c r="C182" s="47"/>
      <c r="D182" s="48" t="s">
        <v>2519</v>
      </c>
      <c r="E182" s="44"/>
      <c r="F182" s="45"/>
      <c r="G182" s="44"/>
      <c r="H182" s="44"/>
      <c r="I182" s="44"/>
      <c r="J182" s="9"/>
      <c r="K182" s="9"/>
      <c r="L182" s="9"/>
      <c r="M182" s="9"/>
      <c r="N182" s="9"/>
      <c r="O182" s="9"/>
      <c r="P182" s="9"/>
      <c r="Q182" s="9"/>
      <c r="R182" s="9"/>
      <c r="S182" s="9"/>
      <c r="T182" s="9"/>
      <c r="U182" s="9"/>
      <c r="V182" s="9"/>
      <c r="W182" s="9"/>
      <c r="X182" s="9"/>
      <c r="Y182" s="9"/>
      <c r="Z182" s="9"/>
    </row>
    <row r="183" spans="1:26" ht="10.5" customHeight="1" x14ac:dyDescent="0.2">
      <c r="A183" s="16">
        <v>179</v>
      </c>
      <c r="B183" s="35" t="s">
        <v>2322</v>
      </c>
      <c r="C183" s="33"/>
      <c r="D183" s="28" t="s">
        <v>44</v>
      </c>
      <c r="E183" s="29" t="str">
        <f>IFERROR(VLOOKUP(D183,'Lista de precios 2026'!B:C,2,FALSE),"")</f>
        <v xml:space="preserve">Soporte articulado con base, para 3 sensores y 1 sonda de temperatura. </v>
      </c>
      <c r="F183" s="25">
        <v>50000112</v>
      </c>
      <c r="G183" s="29" t="s">
        <v>2520</v>
      </c>
      <c r="H183" s="29" t="s">
        <v>2521</v>
      </c>
      <c r="I183" s="30" t="str">
        <f>IFERROR(VLOOKUP(D183,'Lista de precios 2026'!B:C,6,FALSE),"")</f>
        <v/>
      </c>
      <c r="J183" s="9"/>
      <c r="K183" s="9"/>
      <c r="L183" s="9"/>
      <c r="M183" s="9"/>
      <c r="N183" s="9"/>
      <c r="O183" s="9"/>
      <c r="P183" s="9"/>
      <c r="Q183" s="9"/>
      <c r="R183" s="9"/>
      <c r="S183" s="9"/>
      <c r="T183" s="9"/>
      <c r="U183" s="9"/>
      <c r="V183" s="9"/>
      <c r="W183" s="9"/>
      <c r="X183" s="9"/>
      <c r="Y183" s="9"/>
      <c r="Z183" s="9"/>
    </row>
    <row r="184" spans="1:26" ht="10.5" customHeight="1" x14ac:dyDescent="0.2">
      <c r="A184" s="16">
        <v>180</v>
      </c>
      <c r="B184" s="35" t="s">
        <v>2322</v>
      </c>
      <c r="C184" s="33"/>
      <c r="D184" s="28" t="s">
        <v>2522</v>
      </c>
      <c r="E184" s="29" t="str">
        <f>IFERROR(VLOOKUP(D184,'Lista de precios 2026'!B:C,2,FALSE),"")</f>
        <v/>
      </c>
      <c r="F184" s="25">
        <v>238114</v>
      </c>
      <c r="G184" s="40" t="s">
        <v>2523</v>
      </c>
      <c r="H184" s="40" t="s">
        <v>2523</v>
      </c>
      <c r="I184" s="30" t="str">
        <f>IFERROR(VLOOKUP(D184,'Lista de precios 2026'!B:C,6,FALSE),"")</f>
        <v/>
      </c>
      <c r="J184" s="9"/>
      <c r="K184" s="9"/>
      <c r="L184" s="9"/>
      <c r="M184" s="9"/>
      <c r="N184" s="9"/>
      <c r="O184" s="9"/>
      <c r="P184" s="9"/>
      <c r="Q184" s="9"/>
      <c r="R184" s="9"/>
      <c r="S184" s="9"/>
      <c r="T184" s="9"/>
      <c r="U184" s="9"/>
      <c r="V184" s="9"/>
      <c r="W184" s="9"/>
      <c r="X184" s="9"/>
      <c r="Y184" s="9"/>
      <c r="Z184" s="9"/>
    </row>
    <row r="185" spans="1:26" ht="10.5" customHeight="1" x14ac:dyDescent="0.2">
      <c r="A185" s="16">
        <v>181</v>
      </c>
      <c r="B185" s="35" t="s">
        <v>2524</v>
      </c>
      <c r="C185" s="34"/>
      <c r="D185" s="35" t="s">
        <v>2525</v>
      </c>
      <c r="E185" s="49"/>
      <c r="F185" s="50"/>
      <c r="G185" s="49"/>
      <c r="H185" s="49"/>
      <c r="I185" s="49"/>
      <c r="J185" s="9"/>
      <c r="K185" s="9"/>
      <c r="L185" s="9"/>
      <c r="M185" s="9"/>
      <c r="N185" s="9"/>
      <c r="O185" s="9"/>
      <c r="P185" s="9"/>
      <c r="Q185" s="9"/>
      <c r="R185" s="9"/>
      <c r="S185" s="9"/>
      <c r="T185" s="9"/>
      <c r="U185" s="9"/>
      <c r="V185" s="9"/>
      <c r="W185" s="9"/>
      <c r="X185" s="9"/>
      <c r="Y185" s="9"/>
      <c r="Z185" s="9"/>
    </row>
    <row r="186" spans="1:26" ht="10.5" customHeight="1" x14ac:dyDescent="0.2">
      <c r="A186" s="16">
        <v>182</v>
      </c>
      <c r="B186" s="35" t="s">
        <v>2524</v>
      </c>
      <c r="C186" s="22"/>
      <c r="D186" s="51" t="s">
        <v>2526</v>
      </c>
      <c r="E186" s="52"/>
      <c r="F186" s="53"/>
      <c r="G186" s="52"/>
      <c r="H186" s="52"/>
      <c r="I186" s="26"/>
      <c r="J186" s="9"/>
      <c r="K186" s="9"/>
      <c r="L186" s="9"/>
      <c r="M186" s="9"/>
      <c r="N186" s="9"/>
      <c r="O186" s="9"/>
      <c r="P186" s="9"/>
      <c r="Q186" s="9"/>
      <c r="R186" s="9"/>
      <c r="S186" s="9"/>
      <c r="T186" s="9"/>
      <c r="U186" s="9"/>
      <c r="V186" s="9"/>
      <c r="W186" s="9"/>
      <c r="X186" s="9"/>
      <c r="Y186" s="9"/>
      <c r="Z186" s="9"/>
    </row>
    <row r="187" spans="1:26" ht="10.5" customHeight="1" x14ac:dyDescent="0.2">
      <c r="A187" s="16">
        <v>183</v>
      </c>
      <c r="B187" s="35" t="s">
        <v>2524</v>
      </c>
      <c r="C187" s="22"/>
      <c r="D187" s="65" t="s">
        <v>2527</v>
      </c>
      <c r="E187" s="65"/>
      <c r="F187" s="66"/>
      <c r="G187" s="65"/>
      <c r="H187" s="65"/>
      <c r="I187" s="26"/>
      <c r="J187" s="9"/>
      <c r="K187" s="9"/>
      <c r="L187" s="9"/>
      <c r="M187" s="9"/>
      <c r="N187" s="9"/>
      <c r="O187" s="9"/>
      <c r="P187" s="9"/>
      <c r="Q187" s="9"/>
      <c r="R187" s="9"/>
      <c r="S187" s="9"/>
      <c r="T187" s="9"/>
      <c r="U187" s="9"/>
      <c r="V187" s="9"/>
      <c r="W187" s="9"/>
      <c r="X187" s="9"/>
      <c r="Y187" s="9"/>
      <c r="Z187" s="9"/>
    </row>
    <row r="188" spans="1:26" ht="10.5" customHeight="1" x14ac:dyDescent="0.2">
      <c r="A188" s="16">
        <v>184</v>
      </c>
      <c r="B188" s="35" t="s">
        <v>2524</v>
      </c>
      <c r="C188" s="27" t="s">
        <v>1</v>
      </c>
      <c r="D188" s="63" t="s">
        <v>2528</v>
      </c>
      <c r="E188" s="29" t="str">
        <f>IFERROR(VLOOKUP(D188,'Lista de precios 2026'!B:C,2,FALSE),"")</f>
        <v/>
      </c>
      <c r="F188" s="25">
        <v>32383123</v>
      </c>
      <c r="G188" s="29" t="s">
        <v>2529</v>
      </c>
      <c r="H188" s="29" t="s">
        <v>2530</v>
      </c>
      <c r="I188" s="30" t="str">
        <f>IFERROR(VLOOKUP(D188,'Lista de precios 2026'!B:C,6,FALSE),"")</f>
        <v/>
      </c>
      <c r="J188" s="9"/>
      <c r="K188" s="9"/>
      <c r="L188" s="9"/>
      <c r="M188" s="9"/>
      <c r="N188" s="9"/>
      <c r="O188" s="9"/>
      <c r="P188" s="9"/>
      <c r="Q188" s="9"/>
      <c r="R188" s="9"/>
      <c r="S188" s="9"/>
      <c r="T188" s="9"/>
      <c r="U188" s="9"/>
      <c r="V188" s="9"/>
      <c r="W188" s="9"/>
      <c r="X188" s="9"/>
      <c r="Y188" s="9"/>
      <c r="Z188" s="9"/>
    </row>
    <row r="189" spans="1:26" ht="10.5" customHeight="1" x14ac:dyDescent="0.2">
      <c r="A189" s="16">
        <v>185</v>
      </c>
      <c r="B189" s="35" t="s">
        <v>2524</v>
      </c>
      <c r="C189" s="27" t="s">
        <v>1</v>
      </c>
      <c r="D189" s="63" t="s">
        <v>2531</v>
      </c>
      <c r="E189" s="29" t="str">
        <f>IFERROR(VLOOKUP(D189,'Lista de precios 2026'!B:C,2,FALSE),"")</f>
        <v/>
      </c>
      <c r="F189" s="25">
        <v>32383133</v>
      </c>
      <c r="G189" s="29" t="s">
        <v>2532</v>
      </c>
      <c r="H189" s="29" t="s">
        <v>2533</v>
      </c>
      <c r="I189" s="30" t="str">
        <f>IFERROR(VLOOKUP(D189,'Lista de precios 2026'!B:C,6,FALSE),"")</f>
        <v/>
      </c>
      <c r="J189" s="9"/>
      <c r="K189" s="9"/>
      <c r="L189" s="9"/>
      <c r="M189" s="9"/>
      <c r="N189" s="9"/>
      <c r="O189" s="9"/>
      <c r="P189" s="9"/>
      <c r="Q189" s="9"/>
      <c r="R189" s="9"/>
      <c r="S189" s="9"/>
      <c r="T189" s="9"/>
      <c r="U189" s="9"/>
      <c r="V189" s="9"/>
      <c r="W189" s="9"/>
      <c r="X189" s="9"/>
      <c r="Y189" s="9"/>
      <c r="Z189" s="9"/>
    </row>
    <row r="190" spans="1:26" ht="10.5" customHeight="1" x14ac:dyDescent="0.2">
      <c r="A190" s="16">
        <v>186</v>
      </c>
      <c r="B190" s="35" t="s">
        <v>2524</v>
      </c>
      <c r="C190" s="27" t="s">
        <v>1</v>
      </c>
      <c r="D190" s="63" t="s">
        <v>2534</v>
      </c>
      <c r="E190" s="29" t="str">
        <f>IFERROR(VLOOKUP(D190,'Lista de precios 2026'!B:C,2,FALSE),"")</f>
        <v/>
      </c>
      <c r="F190" s="25" t="s">
        <v>2535</v>
      </c>
      <c r="G190" s="29" t="s">
        <v>2536</v>
      </c>
      <c r="H190" s="29" t="s">
        <v>2537</v>
      </c>
      <c r="I190" s="30" t="str">
        <f>IFERROR(VLOOKUP(D190,'Lista de precios 2026'!B:C,6,FALSE),"")</f>
        <v/>
      </c>
      <c r="J190" s="9"/>
      <c r="K190" s="9"/>
      <c r="L190" s="9"/>
      <c r="M190" s="9"/>
      <c r="N190" s="9"/>
      <c r="O190" s="9"/>
      <c r="P190" s="9"/>
      <c r="Q190" s="9"/>
      <c r="R190" s="9"/>
      <c r="S190" s="9"/>
      <c r="T190" s="9"/>
      <c r="U190" s="9"/>
      <c r="V190" s="9"/>
      <c r="W190" s="9"/>
      <c r="X190" s="9"/>
      <c r="Y190" s="9"/>
      <c r="Z190" s="9"/>
    </row>
    <row r="191" spans="1:26" ht="10.5" customHeight="1" x14ac:dyDescent="0.2">
      <c r="A191" s="16">
        <v>187</v>
      </c>
      <c r="B191" s="35" t="s">
        <v>2524</v>
      </c>
      <c r="C191" s="22"/>
      <c r="D191" s="65" t="s">
        <v>2538</v>
      </c>
      <c r="E191" s="65"/>
      <c r="F191" s="66"/>
      <c r="G191" s="65"/>
      <c r="H191" s="65"/>
      <c r="I191" s="26"/>
      <c r="J191" s="9"/>
      <c r="K191" s="9"/>
      <c r="L191" s="9"/>
      <c r="M191" s="9"/>
      <c r="N191" s="9"/>
      <c r="O191" s="9"/>
      <c r="P191" s="9"/>
      <c r="Q191" s="9"/>
      <c r="R191" s="9"/>
      <c r="S191" s="9"/>
      <c r="T191" s="9"/>
      <c r="U191" s="9"/>
      <c r="V191" s="9"/>
      <c r="W191" s="9"/>
      <c r="X191" s="9"/>
      <c r="Y191" s="9"/>
      <c r="Z191" s="9"/>
    </row>
    <row r="192" spans="1:26" ht="10.5" customHeight="1" x14ac:dyDescent="0.2">
      <c r="A192" s="16">
        <v>188</v>
      </c>
      <c r="B192" s="35" t="s">
        <v>2524</v>
      </c>
      <c r="C192" s="27" t="s">
        <v>1</v>
      </c>
      <c r="D192" s="63" t="s">
        <v>327</v>
      </c>
      <c r="E192" s="29" t="str">
        <f>IFERROR(VLOOKUP(D192,'Lista de precios 2026'!B:C,2,FALSE),"")</f>
        <v>Disolución tampón XS pH 4.01, ± 0.02 pH a 25ºC, con vaso antiretorno para calibración. Certificado trazable NIST. 1x250ml. Caducidad 36 meses.</v>
      </c>
      <c r="F192" s="25">
        <v>51100033</v>
      </c>
      <c r="G192" s="29" t="s">
        <v>2539</v>
      </c>
      <c r="H192" s="29" t="s">
        <v>2540</v>
      </c>
      <c r="I192" s="30" t="str">
        <f>IFERROR(VLOOKUP(D192,'Lista de precios 2026'!B:C,6,FALSE),"")</f>
        <v/>
      </c>
      <c r="J192" s="9"/>
      <c r="K192" s="9"/>
      <c r="L192" s="9"/>
      <c r="M192" s="9"/>
      <c r="N192" s="9"/>
      <c r="O192" s="9"/>
      <c r="P192" s="9"/>
      <c r="Q192" s="9"/>
      <c r="R192" s="9"/>
      <c r="S192" s="9"/>
      <c r="T192" s="9"/>
      <c r="U192" s="9"/>
      <c r="V192" s="9"/>
      <c r="W192" s="9"/>
      <c r="X192" s="9"/>
      <c r="Y192" s="9"/>
      <c r="Z192" s="9"/>
    </row>
    <row r="193" spans="1:26" ht="10.5" customHeight="1" x14ac:dyDescent="0.2">
      <c r="A193" s="16">
        <v>189</v>
      </c>
      <c r="B193" s="35" t="s">
        <v>2524</v>
      </c>
      <c r="C193" s="27" t="s">
        <v>1</v>
      </c>
      <c r="D193" s="63" t="s">
        <v>329</v>
      </c>
      <c r="E193" s="29" t="str">
        <f>IFERROR(VLOOKUP(D193,'Lista de precios 2026'!B:C,2,FALSE),"")</f>
        <v>Disolución tampón XS pH 7.00, ± 0.02 pH a 25ºC, con vaso antiretorno para calibración. Certificado trazable NIST. 1x250ml. Caducidad 36 meses.</v>
      </c>
      <c r="F193" s="25">
        <v>51100043</v>
      </c>
      <c r="G193" s="29" t="s">
        <v>2541</v>
      </c>
      <c r="H193" s="29" t="s">
        <v>2542</v>
      </c>
      <c r="I193" s="30" t="str">
        <f>IFERROR(VLOOKUP(D193,'Lista de precios 2026'!B:C,6,FALSE),"")</f>
        <v/>
      </c>
      <c r="J193" s="9"/>
      <c r="K193" s="9"/>
      <c r="L193" s="9"/>
      <c r="M193" s="9"/>
      <c r="N193" s="9"/>
      <c r="O193" s="9"/>
      <c r="P193" s="9"/>
      <c r="Q193" s="9"/>
      <c r="R193" s="9"/>
      <c r="S193" s="9"/>
      <c r="T193" s="9"/>
      <c r="U193" s="9"/>
      <c r="V193" s="9"/>
      <c r="W193" s="9"/>
      <c r="X193" s="9"/>
      <c r="Y193" s="9"/>
      <c r="Z193" s="9"/>
    </row>
    <row r="194" spans="1:26" ht="10.5" customHeight="1" x14ac:dyDescent="0.2">
      <c r="A194" s="16">
        <v>190</v>
      </c>
      <c r="B194" s="35" t="s">
        <v>2524</v>
      </c>
      <c r="C194" s="27" t="s">
        <v>1</v>
      </c>
      <c r="D194" s="63" t="s">
        <v>331</v>
      </c>
      <c r="E194" s="29" t="str">
        <f>IFERROR(VLOOKUP(D194,'Lista de precios 2026'!B:C,2,FALSE),"")</f>
        <v>Disolución tampón XS pH 9.21 ± 0.02 pH a 25ºC, con vaso antiretorno para calibración. Certificado trazable NIST. 1x250ml. Caducidad 36 meses.</v>
      </c>
      <c r="F194" s="25">
        <v>51100073</v>
      </c>
      <c r="G194" s="29" t="s">
        <v>2543</v>
      </c>
      <c r="H194" s="29" t="s">
        <v>2544</v>
      </c>
      <c r="I194" s="30" t="str">
        <f>IFERROR(VLOOKUP(D194,'Lista de precios 2026'!B:C,6,FALSE),"")</f>
        <v/>
      </c>
      <c r="J194" s="9"/>
      <c r="K194" s="9"/>
      <c r="L194" s="9"/>
      <c r="M194" s="9"/>
      <c r="N194" s="9"/>
      <c r="O194" s="9"/>
      <c r="P194" s="9"/>
      <c r="Q194" s="9"/>
      <c r="R194" s="9"/>
      <c r="S194" s="9"/>
      <c r="T194" s="9"/>
      <c r="U194" s="9"/>
      <c r="V194" s="9"/>
      <c r="W194" s="9"/>
      <c r="X194" s="9"/>
      <c r="Y194" s="9"/>
      <c r="Z194" s="9"/>
    </row>
    <row r="195" spans="1:26" ht="10.5" customHeight="1" x14ac:dyDescent="0.2">
      <c r="A195" s="16">
        <v>191</v>
      </c>
      <c r="B195" s="35" t="s">
        <v>2524</v>
      </c>
      <c r="C195" s="27" t="s">
        <v>1</v>
      </c>
      <c r="D195" s="63" t="s">
        <v>333</v>
      </c>
      <c r="E195" s="29" t="str">
        <f>IFERROR(VLOOKUP(D195,'Lista de precios 2026'!B:C,2,FALSE),"")</f>
        <v>Disolución tampón XS pH 10.01 ± 0.02 pH a 25ºC, con vaso antiretorno para calibración. Certificado trazable NIST. 1x250ml. Caducidad 36 meses.</v>
      </c>
      <c r="F195" s="25">
        <v>51100063</v>
      </c>
      <c r="G195" s="29" t="s">
        <v>2545</v>
      </c>
      <c r="H195" s="29" t="s">
        <v>2546</v>
      </c>
      <c r="I195" s="30" t="str">
        <f>IFERROR(VLOOKUP(D195,'Lista de precios 2026'!B:C,6,FALSE),"")</f>
        <v/>
      </c>
      <c r="J195" s="9"/>
      <c r="K195" s="9"/>
      <c r="L195" s="9"/>
      <c r="M195" s="9"/>
      <c r="N195" s="9"/>
      <c r="O195" s="9"/>
      <c r="P195" s="9"/>
      <c r="Q195" s="9"/>
      <c r="R195" s="9"/>
      <c r="S195" s="9"/>
      <c r="T195" s="9"/>
      <c r="U195" s="9"/>
      <c r="V195" s="9"/>
      <c r="W195" s="9"/>
      <c r="X195" s="9"/>
      <c r="Y195" s="9"/>
      <c r="Z195" s="9"/>
    </row>
    <row r="196" spans="1:26" ht="10.5" customHeight="1" x14ac:dyDescent="0.2">
      <c r="A196" s="16">
        <v>192</v>
      </c>
      <c r="B196" s="35" t="s">
        <v>2524</v>
      </c>
      <c r="C196" s="22"/>
      <c r="D196" s="65" t="s">
        <v>2547</v>
      </c>
      <c r="E196" s="65"/>
      <c r="F196" s="66"/>
      <c r="G196" s="65"/>
      <c r="H196" s="65"/>
      <c r="I196" s="26"/>
      <c r="J196" s="9"/>
      <c r="K196" s="9"/>
      <c r="L196" s="9"/>
      <c r="M196" s="9"/>
      <c r="N196" s="9"/>
      <c r="O196" s="9"/>
      <c r="P196" s="9"/>
      <c r="Q196" s="9"/>
      <c r="R196" s="9"/>
      <c r="S196" s="9"/>
      <c r="T196" s="9"/>
      <c r="U196" s="9"/>
      <c r="V196" s="9"/>
      <c r="W196" s="9"/>
      <c r="X196" s="9"/>
      <c r="Y196" s="9"/>
      <c r="Z196" s="9"/>
    </row>
    <row r="197" spans="1:26" ht="10.5" customHeight="1" x14ac:dyDescent="0.2">
      <c r="A197" s="16">
        <v>193</v>
      </c>
      <c r="B197" s="35" t="s">
        <v>2524</v>
      </c>
      <c r="C197" s="27" t="s">
        <v>1</v>
      </c>
      <c r="D197" s="63" t="s">
        <v>335</v>
      </c>
      <c r="E197" s="29" t="str">
        <f>IFERROR(VLOOKUP(D197,'Lista de precios 2026'!B:C,2,FALSE),"")</f>
        <v>Disolución tampón XS pH 4.01 ± 0.02 pH a 25ºC, con vaso antiretorno para calibración. Certificado trazable NIST. 1x500 ml. Caducidad 36 meses.</v>
      </c>
      <c r="F197" s="25">
        <v>51100133</v>
      </c>
      <c r="G197" s="29" t="s">
        <v>2548</v>
      </c>
      <c r="H197" s="29" t="s">
        <v>2549</v>
      </c>
      <c r="I197" s="30" t="str">
        <f>IFERROR(VLOOKUP(D197,'Lista de precios 2026'!B:C,6,FALSE),"")</f>
        <v/>
      </c>
      <c r="J197" s="9"/>
      <c r="K197" s="9"/>
      <c r="L197" s="9"/>
      <c r="M197" s="9"/>
      <c r="N197" s="9"/>
      <c r="O197" s="9"/>
      <c r="P197" s="9"/>
      <c r="Q197" s="9"/>
      <c r="R197" s="9"/>
      <c r="S197" s="9"/>
      <c r="T197" s="9"/>
      <c r="U197" s="9"/>
      <c r="V197" s="9"/>
      <c r="W197" s="9"/>
      <c r="X197" s="9"/>
      <c r="Y197" s="9"/>
      <c r="Z197" s="9"/>
    </row>
    <row r="198" spans="1:26" ht="10.5" customHeight="1" x14ac:dyDescent="0.2">
      <c r="A198" s="16">
        <v>194</v>
      </c>
      <c r="B198" s="35" t="s">
        <v>2524</v>
      </c>
      <c r="C198" s="27" t="s">
        <v>1</v>
      </c>
      <c r="D198" s="63" t="s">
        <v>337</v>
      </c>
      <c r="E198" s="29" t="str">
        <f>IFERROR(VLOOKUP(D198,'Lista de precios 2026'!B:C,2,FALSE),"")</f>
        <v>Disolución tampón XS pH 7.00 ± 0.02 pH a 25ºC, con vaso antiretorno para calibración. Certificado trazable NIST. 1x500 ml. Caducidad 36 meses.</v>
      </c>
      <c r="F198" s="25">
        <v>51100143</v>
      </c>
      <c r="G198" s="29" t="s">
        <v>2550</v>
      </c>
      <c r="H198" s="29" t="s">
        <v>2551</v>
      </c>
      <c r="I198" s="30" t="str">
        <f>IFERROR(VLOOKUP(D198,'Lista de precios 2026'!B:C,6,FALSE),"")</f>
        <v/>
      </c>
      <c r="J198" s="9"/>
      <c r="K198" s="9"/>
      <c r="L198" s="9"/>
      <c r="M198" s="9"/>
      <c r="N198" s="9"/>
      <c r="O198" s="9"/>
      <c r="P198" s="9"/>
      <c r="Q198" s="9"/>
      <c r="R198" s="9"/>
      <c r="S198" s="9"/>
      <c r="T198" s="9"/>
      <c r="U198" s="9"/>
      <c r="V198" s="9"/>
      <c r="W198" s="9"/>
      <c r="X198" s="9"/>
      <c r="Y198" s="9"/>
      <c r="Z198" s="9"/>
    </row>
    <row r="199" spans="1:26" ht="10.5" customHeight="1" x14ac:dyDescent="0.2">
      <c r="A199" s="16">
        <v>195</v>
      </c>
      <c r="B199" s="35" t="s">
        <v>2524</v>
      </c>
      <c r="C199" s="27" t="s">
        <v>1</v>
      </c>
      <c r="D199" s="63" t="s">
        <v>339</v>
      </c>
      <c r="E199" s="29" t="str">
        <f>IFERROR(VLOOKUP(D199,'Lista de precios 2026'!B:C,2,FALSE),"")</f>
        <v>Disolución tampón XS pH 9.21 ± 0.02 pH a 25ºC, con vaso antiretorno para calibración. Certificado trazable NIST. 1x500 ml. Caducidad 36 meses.</v>
      </c>
      <c r="F199" s="25">
        <v>51100173</v>
      </c>
      <c r="G199" s="29" t="s">
        <v>2552</v>
      </c>
      <c r="H199" s="29" t="s">
        <v>2553</v>
      </c>
      <c r="I199" s="30" t="str">
        <f>IFERROR(VLOOKUP(D199,'Lista de precios 2026'!B:C,6,FALSE),"")</f>
        <v/>
      </c>
      <c r="J199" s="9"/>
      <c r="K199" s="9"/>
      <c r="L199" s="9"/>
      <c r="M199" s="9"/>
      <c r="N199" s="9"/>
      <c r="O199" s="9"/>
      <c r="P199" s="9"/>
      <c r="Q199" s="9"/>
      <c r="R199" s="9"/>
      <c r="S199" s="9"/>
      <c r="T199" s="9"/>
      <c r="U199" s="9"/>
      <c r="V199" s="9"/>
      <c r="W199" s="9"/>
      <c r="X199" s="9"/>
      <c r="Y199" s="9"/>
      <c r="Z199" s="9"/>
    </row>
    <row r="200" spans="1:26" ht="10.5" customHeight="1" x14ac:dyDescent="0.2">
      <c r="A200" s="16">
        <v>196</v>
      </c>
      <c r="B200" s="35" t="s">
        <v>2524</v>
      </c>
      <c r="C200" s="27" t="s">
        <v>1</v>
      </c>
      <c r="D200" s="63" t="s">
        <v>341</v>
      </c>
      <c r="E200" s="29" t="str">
        <f>IFERROR(VLOOKUP(D200,'Lista de precios 2026'!B:C,2,FALSE),"")</f>
        <v>Disolución tampón XS pH 10.01 ± 0.02 pH a 25ºC, con vaso antiretorno para calibración. Certificado trazable NIST. 1x500 ml. Caducidad 36 meses.</v>
      </c>
      <c r="F200" s="25">
        <v>51100163</v>
      </c>
      <c r="G200" s="29" t="s">
        <v>2554</v>
      </c>
      <c r="H200" s="29" t="s">
        <v>2555</v>
      </c>
      <c r="I200" s="30" t="str">
        <f>IFERROR(VLOOKUP(D200,'Lista de precios 2026'!B:C,6,FALSE),"")</f>
        <v/>
      </c>
      <c r="J200" s="9"/>
      <c r="K200" s="9"/>
      <c r="L200" s="9"/>
      <c r="M200" s="9"/>
      <c r="N200" s="9"/>
      <c r="O200" s="9"/>
      <c r="P200" s="9"/>
      <c r="Q200" s="9"/>
      <c r="R200" s="9"/>
      <c r="S200" s="9"/>
      <c r="T200" s="9"/>
      <c r="U200" s="9"/>
      <c r="V200" s="9"/>
      <c r="W200" s="9"/>
      <c r="X200" s="9"/>
      <c r="Y200" s="9"/>
      <c r="Z200" s="9"/>
    </row>
    <row r="201" spans="1:26" ht="10.5" customHeight="1" x14ac:dyDescent="0.2">
      <c r="A201" s="16">
        <v>197</v>
      </c>
      <c r="B201" s="35" t="s">
        <v>2524</v>
      </c>
      <c r="C201" s="22"/>
      <c r="D201" s="65" t="s">
        <v>2556</v>
      </c>
      <c r="E201" s="65"/>
      <c r="F201" s="66"/>
      <c r="G201" s="65"/>
      <c r="H201" s="65"/>
      <c r="I201" s="46"/>
      <c r="J201" s="9"/>
      <c r="K201" s="9"/>
      <c r="L201" s="9"/>
      <c r="M201" s="9"/>
      <c r="N201" s="9"/>
      <c r="O201" s="9"/>
      <c r="P201" s="9"/>
      <c r="Q201" s="9"/>
      <c r="R201" s="9"/>
      <c r="S201" s="9"/>
      <c r="T201" s="9"/>
      <c r="U201" s="9"/>
      <c r="V201" s="9"/>
      <c r="W201" s="9"/>
      <c r="X201" s="9"/>
      <c r="Y201" s="9"/>
      <c r="Z201" s="9"/>
    </row>
    <row r="202" spans="1:26" ht="10.5" customHeight="1" x14ac:dyDescent="0.2">
      <c r="A202" s="16">
        <v>198</v>
      </c>
      <c r="B202" s="35" t="s">
        <v>2524</v>
      </c>
      <c r="C202" s="27" t="s">
        <v>1</v>
      </c>
      <c r="D202" s="63" t="s">
        <v>343</v>
      </c>
      <c r="E202" s="29" t="str">
        <f>IFERROR(VLOOKUP(D202,'Lista de precios 2026'!B:C,2,FALSE),"")</f>
        <v>Disolución tampón XS pH 4.01 ± 0.02 pH a 25ºC. Certificado trazable NIST. 1x5 L (Politainer cubibox). Caducidad 36 meses.</v>
      </c>
      <c r="F202" s="25">
        <v>51100233</v>
      </c>
      <c r="G202" s="29" t="s">
        <v>2557</v>
      </c>
      <c r="H202" s="29" t="s">
        <v>2558</v>
      </c>
      <c r="I202" s="30" t="str">
        <f>IFERROR(VLOOKUP(D202,'Lista de precios 2026'!B:C,6,FALSE),"")</f>
        <v/>
      </c>
      <c r="J202" s="9"/>
      <c r="K202" s="9"/>
      <c r="L202" s="9"/>
      <c r="M202" s="9"/>
      <c r="N202" s="9"/>
      <c r="O202" s="9"/>
      <c r="P202" s="9"/>
      <c r="Q202" s="9"/>
      <c r="R202" s="9"/>
      <c r="S202" s="9"/>
      <c r="T202" s="9"/>
      <c r="U202" s="9"/>
      <c r="V202" s="9"/>
      <c r="W202" s="9"/>
      <c r="X202" s="9"/>
      <c r="Y202" s="9"/>
      <c r="Z202" s="9"/>
    </row>
    <row r="203" spans="1:26" ht="10.5" customHeight="1" x14ac:dyDescent="0.2">
      <c r="A203" s="16">
        <v>199</v>
      </c>
      <c r="B203" s="35" t="s">
        <v>2524</v>
      </c>
      <c r="C203" s="27" t="s">
        <v>1</v>
      </c>
      <c r="D203" s="63" t="s">
        <v>345</v>
      </c>
      <c r="E203" s="29" t="str">
        <f>IFERROR(VLOOKUP(D203,'Lista de precios 2026'!B:C,2,FALSE),"")</f>
        <v>Disolución tampón XS pH 7.00 ± 0.02 pH a 25ºC. Certificado trazable NIST. 1x5 L (Politainer cubibox). Caducidad 36 meses.</v>
      </c>
      <c r="F203" s="25">
        <v>51100243</v>
      </c>
      <c r="G203" s="29" t="s">
        <v>2559</v>
      </c>
      <c r="H203" s="29" t="s">
        <v>2560</v>
      </c>
      <c r="I203" s="30" t="str">
        <f>IFERROR(VLOOKUP(D203,'Lista de precios 2026'!B:C,6,FALSE),"")</f>
        <v/>
      </c>
      <c r="J203" s="9"/>
      <c r="K203" s="9"/>
      <c r="L203" s="9"/>
      <c r="M203" s="9"/>
      <c r="N203" s="9"/>
      <c r="O203" s="9"/>
      <c r="P203" s="9"/>
      <c r="Q203" s="9"/>
      <c r="R203" s="9"/>
      <c r="S203" s="9"/>
      <c r="T203" s="9"/>
      <c r="U203" s="9"/>
      <c r="V203" s="9"/>
      <c r="W203" s="9"/>
      <c r="X203" s="9"/>
      <c r="Y203" s="9"/>
      <c r="Z203" s="9"/>
    </row>
    <row r="204" spans="1:26" ht="10.5" customHeight="1" x14ac:dyDescent="0.2">
      <c r="A204" s="16">
        <v>200</v>
      </c>
      <c r="B204" s="35" t="s">
        <v>2524</v>
      </c>
      <c r="C204" s="27" t="s">
        <v>1</v>
      </c>
      <c r="D204" s="63" t="s">
        <v>347</v>
      </c>
      <c r="E204" s="29" t="str">
        <f>IFERROR(VLOOKUP(D204,'Lista de precios 2026'!B:C,2,FALSE),"")</f>
        <v>Disolución tampón XS pH 9.21 ± 0.02 pH a 25ºC. Certificado trazable NIST. 1x5 L (Politainer cubibox). Caducidad 36 meses.</v>
      </c>
      <c r="F204" s="25">
        <v>51100273</v>
      </c>
      <c r="G204" s="29" t="s">
        <v>2561</v>
      </c>
      <c r="H204" s="29" t="s">
        <v>2562</v>
      </c>
      <c r="I204" s="30" t="str">
        <f>IFERROR(VLOOKUP(D204,'Lista de precios 2026'!B:C,6,FALSE),"")</f>
        <v/>
      </c>
      <c r="J204" s="9"/>
      <c r="K204" s="9"/>
      <c r="L204" s="9"/>
      <c r="M204" s="9"/>
      <c r="N204" s="9"/>
      <c r="O204" s="9"/>
      <c r="P204" s="9"/>
      <c r="Q204" s="9"/>
      <c r="R204" s="9"/>
      <c r="S204" s="9"/>
      <c r="T204" s="9"/>
      <c r="U204" s="9"/>
      <c r="V204" s="9"/>
      <c r="W204" s="9"/>
      <c r="X204" s="9"/>
      <c r="Y204" s="9"/>
      <c r="Z204" s="9"/>
    </row>
    <row r="205" spans="1:26" ht="10.5" customHeight="1" x14ac:dyDescent="0.2">
      <c r="A205" s="16">
        <v>201</v>
      </c>
      <c r="B205" s="35" t="s">
        <v>2524</v>
      </c>
      <c r="C205" s="27" t="s">
        <v>1</v>
      </c>
      <c r="D205" s="63" t="s">
        <v>349</v>
      </c>
      <c r="E205" s="29" t="str">
        <f>IFERROR(VLOOKUP(D205,'Lista de precios 2026'!B:C,2,FALSE),"")</f>
        <v>Disolución tampón XS pH 10.01 ± 0.02 pH a 25ºC. Certificado trazable NIST. 1x5 L (Politainer cubibox). Caducidad 36 meses.</v>
      </c>
      <c r="F205" s="25">
        <v>51100263</v>
      </c>
      <c r="G205" s="29" t="s">
        <v>2563</v>
      </c>
      <c r="H205" s="29" t="s">
        <v>2564</v>
      </c>
      <c r="I205" s="30" t="str">
        <f>IFERROR(VLOOKUP(D205,'Lista de precios 2026'!B:C,6,FALSE),"")</f>
        <v/>
      </c>
      <c r="J205" s="9"/>
      <c r="K205" s="9"/>
      <c r="L205" s="9"/>
      <c r="M205" s="9"/>
      <c r="N205" s="9"/>
      <c r="O205" s="9"/>
      <c r="P205" s="9"/>
      <c r="Q205" s="9"/>
      <c r="R205" s="9"/>
      <c r="S205" s="9"/>
      <c r="T205" s="9"/>
      <c r="U205" s="9"/>
      <c r="V205" s="9"/>
      <c r="W205" s="9"/>
      <c r="X205" s="9"/>
      <c r="Y205" s="9"/>
      <c r="Z205" s="9"/>
    </row>
    <row r="206" spans="1:26" ht="10.5" customHeight="1" x14ac:dyDescent="0.2">
      <c r="A206" s="16">
        <v>202</v>
      </c>
      <c r="B206" s="35" t="s">
        <v>2524</v>
      </c>
      <c r="C206" s="22"/>
      <c r="D206" s="51" t="s">
        <v>2565</v>
      </c>
      <c r="E206" s="52"/>
      <c r="F206" s="53"/>
      <c r="G206" s="52"/>
      <c r="H206" s="52"/>
      <c r="I206" s="67"/>
      <c r="J206" s="9"/>
      <c r="K206" s="9"/>
      <c r="L206" s="9"/>
      <c r="M206" s="9"/>
      <c r="N206" s="9"/>
      <c r="O206" s="9"/>
      <c r="P206" s="9"/>
      <c r="Q206" s="9"/>
      <c r="R206" s="9"/>
      <c r="S206" s="9"/>
      <c r="T206" s="9"/>
      <c r="U206" s="9"/>
      <c r="V206" s="9"/>
      <c r="W206" s="9"/>
      <c r="X206" s="9"/>
      <c r="Y206" s="9"/>
      <c r="Z206" s="9"/>
    </row>
    <row r="207" spans="1:26" ht="10.5" customHeight="1" x14ac:dyDescent="0.2">
      <c r="A207" s="16">
        <v>203</v>
      </c>
      <c r="B207" s="35" t="s">
        <v>2524</v>
      </c>
      <c r="C207" s="22"/>
      <c r="D207" s="65" t="s">
        <v>2538</v>
      </c>
      <c r="E207" s="65"/>
      <c r="F207" s="66"/>
      <c r="G207" s="65"/>
      <c r="H207" s="65"/>
      <c r="I207" s="67"/>
      <c r="J207" s="9"/>
      <c r="K207" s="9"/>
      <c r="L207" s="9"/>
      <c r="M207" s="9"/>
      <c r="N207" s="9"/>
      <c r="O207" s="9"/>
      <c r="P207" s="9"/>
      <c r="Q207" s="9"/>
      <c r="R207" s="9"/>
      <c r="S207" s="9"/>
      <c r="T207" s="9"/>
      <c r="U207" s="9"/>
      <c r="V207" s="9"/>
      <c r="W207" s="9"/>
      <c r="X207" s="9"/>
      <c r="Y207" s="9"/>
      <c r="Z207" s="9"/>
    </row>
    <row r="208" spans="1:26" ht="10.5" customHeight="1" x14ac:dyDescent="0.2">
      <c r="A208" s="16">
        <v>204</v>
      </c>
      <c r="B208" s="35" t="s">
        <v>2524</v>
      </c>
      <c r="C208" s="27" t="s">
        <v>1</v>
      </c>
      <c r="D208" s="28" t="s">
        <v>369</v>
      </c>
      <c r="E208" s="29" t="str">
        <f>IFERROR(VLOOKUP(D208,'Lista de precios 2026'!B:C,2,FALSE),"")</f>
        <v>Disolución tampón XS pH 4.01 ± 0.02 pH a 25ºC, con vaso antiretorno para calibración. Certificado DAkkS. 1x250 ml. Caducidad 12 meses.</v>
      </c>
      <c r="F208" s="25">
        <v>51300003</v>
      </c>
      <c r="G208" s="29" t="s">
        <v>2566</v>
      </c>
      <c r="H208" s="29" t="s">
        <v>2567</v>
      </c>
      <c r="I208" s="30" t="str">
        <f>IFERROR(VLOOKUP(D208,'Lista de precios 2026'!B:C,6,FALSE),"")</f>
        <v/>
      </c>
      <c r="J208" s="9"/>
      <c r="K208" s="9"/>
      <c r="L208" s="9"/>
      <c r="M208" s="9"/>
      <c r="N208" s="9"/>
      <c r="O208" s="9"/>
      <c r="P208" s="9"/>
      <c r="Q208" s="9"/>
      <c r="R208" s="9"/>
      <c r="S208" s="9"/>
      <c r="T208" s="9"/>
      <c r="U208" s="9"/>
      <c r="V208" s="9"/>
      <c r="W208" s="9"/>
      <c r="X208" s="9"/>
      <c r="Y208" s="9"/>
      <c r="Z208" s="9"/>
    </row>
    <row r="209" spans="1:26" ht="10.5" customHeight="1" x14ac:dyDescent="0.2">
      <c r="A209" s="16">
        <v>205</v>
      </c>
      <c r="B209" s="35" t="s">
        <v>2524</v>
      </c>
      <c r="C209" s="27" t="s">
        <v>1</v>
      </c>
      <c r="D209" s="28" t="s">
        <v>371</v>
      </c>
      <c r="E209" s="29" t="str">
        <f>IFERROR(VLOOKUP(D209,'Lista de precios 2026'!B:C,2,FALSE),"")</f>
        <v>Disolución tampón XS pH 7.00 ± 0.02 pH a 25ºC, con vaso antiretorno para calibración. Certificado DAkkS. 1x250 ml. Caducidad 12 meses.</v>
      </c>
      <c r="F209" s="25">
        <v>51300013</v>
      </c>
      <c r="G209" s="29" t="s">
        <v>2568</v>
      </c>
      <c r="H209" s="29" t="s">
        <v>2569</v>
      </c>
      <c r="I209" s="30" t="str">
        <f>IFERROR(VLOOKUP(D209,'Lista de precios 2026'!B:C,6,FALSE),"")</f>
        <v/>
      </c>
      <c r="J209" s="9"/>
      <c r="K209" s="9"/>
      <c r="L209" s="9"/>
      <c r="M209" s="9"/>
      <c r="N209" s="9"/>
      <c r="O209" s="9"/>
      <c r="P209" s="9"/>
      <c r="Q209" s="9"/>
      <c r="R209" s="9"/>
      <c r="S209" s="9"/>
      <c r="T209" s="9"/>
      <c r="U209" s="9"/>
      <c r="V209" s="9"/>
      <c r="W209" s="9"/>
      <c r="X209" s="9"/>
      <c r="Y209" s="9"/>
      <c r="Z209" s="9"/>
    </row>
    <row r="210" spans="1:26" ht="10.5" customHeight="1" x14ac:dyDescent="0.2">
      <c r="A210" s="16">
        <v>206</v>
      </c>
      <c r="B210" s="35" t="s">
        <v>2524</v>
      </c>
      <c r="C210" s="27" t="s">
        <v>1</v>
      </c>
      <c r="D210" s="28" t="s">
        <v>373</v>
      </c>
      <c r="E210" s="29" t="str">
        <f>IFERROR(VLOOKUP(D210,'Lista de precios 2026'!B:C,2,FALSE),"")</f>
        <v>Disolución tampón XS pH 9.21 ± 0.02 pH a 25ºC, con vaso antiretorno para calibración. Certificado DAkkS. 1x250 ml. Caducidad 12 meses.</v>
      </c>
      <c r="F210" s="25">
        <v>51300023</v>
      </c>
      <c r="G210" s="29" t="s">
        <v>2570</v>
      </c>
      <c r="H210" s="29" t="s">
        <v>2571</v>
      </c>
      <c r="I210" s="30" t="str">
        <f>IFERROR(VLOOKUP(D210,'Lista de precios 2026'!B:C,6,FALSE),"")</f>
        <v/>
      </c>
      <c r="J210" s="9"/>
      <c r="K210" s="9"/>
      <c r="L210" s="9"/>
      <c r="M210" s="9"/>
      <c r="N210" s="9"/>
      <c r="O210" s="9"/>
      <c r="P210" s="9"/>
      <c r="Q210" s="9"/>
      <c r="R210" s="9"/>
      <c r="S210" s="9"/>
      <c r="T210" s="9"/>
      <c r="U210" s="9"/>
      <c r="V210" s="9"/>
      <c r="W210" s="9"/>
      <c r="X210" s="9"/>
      <c r="Y210" s="9"/>
      <c r="Z210" s="9"/>
    </row>
    <row r="211" spans="1:26" ht="10.5" customHeight="1" x14ac:dyDescent="0.2">
      <c r="A211" s="16">
        <v>207</v>
      </c>
      <c r="B211" s="35" t="s">
        <v>2524</v>
      </c>
      <c r="C211" s="27" t="s">
        <v>1</v>
      </c>
      <c r="D211" s="28" t="s">
        <v>375</v>
      </c>
      <c r="E211" s="29" t="str">
        <f>IFERROR(VLOOKUP(D211,'Lista de precios 2026'!B:C,2,FALSE),"")</f>
        <v>Disolución tampón XS pH 10.01 ± 0.02 pH a 25ºC, con vaso antiretorno para calibración. Certificado DAkkS. 1x250 ml. Caducidad 12 meses.</v>
      </c>
      <c r="F211" s="25">
        <v>51300033</v>
      </c>
      <c r="G211" s="29" t="s">
        <v>2572</v>
      </c>
      <c r="H211" s="29" t="s">
        <v>2573</v>
      </c>
      <c r="I211" s="30" t="str">
        <f>IFERROR(VLOOKUP(D211,'Lista de precios 2026'!B:C,6,FALSE),"")</f>
        <v/>
      </c>
      <c r="J211" s="9"/>
      <c r="K211" s="9"/>
      <c r="L211" s="9"/>
      <c r="M211" s="9"/>
      <c r="N211" s="9"/>
      <c r="O211" s="9"/>
      <c r="P211" s="9"/>
      <c r="Q211" s="9"/>
      <c r="R211" s="9"/>
      <c r="S211" s="9"/>
      <c r="T211" s="9"/>
      <c r="U211" s="9"/>
      <c r="V211" s="9"/>
      <c r="W211" s="9"/>
      <c r="X211" s="9"/>
      <c r="Y211" s="9"/>
      <c r="Z211" s="9"/>
    </row>
    <row r="212" spans="1:26" ht="10.5" customHeight="1" x14ac:dyDescent="0.2">
      <c r="A212" s="16">
        <v>208</v>
      </c>
      <c r="B212" s="35" t="s">
        <v>2524</v>
      </c>
      <c r="C212" s="22"/>
      <c r="D212" s="65" t="s">
        <v>2547</v>
      </c>
      <c r="E212" s="65"/>
      <c r="F212" s="66"/>
      <c r="G212" s="65"/>
      <c r="H212" s="65"/>
      <c r="I212" s="68"/>
      <c r="J212" s="9"/>
      <c r="K212" s="9"/>
      <c r="L212" s="9"/>
      <c r="M212" s="9"/>
      <c r="N212" s="9"/>
      <c r="O212" s="9"/>
      <c r="P212" s="9"/>
      <c r="Q212" s="9"/>
      <c r="R212" s="9"/>
      <c r="S212" s="9"/>
      <c r="T212" s="9"/>
      <c r="U212" s="9"/>
      <c r="V212" s="9"/>
      <c r="W212" s="9"/>
      <c r="X212" s="9"/>
      <c r="Y212" s="9"/>
      <c r="Z212" s="9"/>
    </row>
    <row r="213" spans="1:26" ht="10.5" customHeight="1" x14ac:dyDescent="0.2">
      <c r="A213" s="16">
        <v>209</v>
      </c>
      <c r="B213" s="35" t="s">
        <v>2524</v>
      </c>
      <c r="C213" s="27" t="s">
        <v>1</v>
      </c>
      <c r="D213" s="28" t="s">
        <v>377</v>
      </c>
      <c r="E213" s="29" t="str">
        <f>IFERROR(VLOOKUP(D213,'Lista de precios 2026'!B:C,2,FALSE),"")</f>
        <v>Disolución tampón XS pH 4.01 ± 0.02 pH a 25ºC, con vaso antiretorno para calibración. Certificado DAkkS. 1x500 ml. Caducidad 12 meses.</v>
      </c>
      <c r="F213" s="25">
        <v>51300103</v>
      </c>
      <c r="G213" s="29" t="s">
        <v>2574</v>
      </c>
      <c r="H213" s="29" t="s">
        <v>2575</v>
      </c>
      <c r="I213" s="30" t="str">
        <f>IFERROR(VLOOKUP(D213,'Lista de precios 2026'!B:C,6,FALSE),"")</f>
        <v/>
      </c>
      <c r="J213" s="9"/>
      <c r="K213" s="9"/>
      <c r="L213" s="9"/>
      <c r="M213" s="9"/>
      <c r="N213" s="9"/>
      <c r="O213" s="9"/>
      <c r="P213" s="9"/>
      <c r="Q213" s="9"/>
      <c r="R213" s="9"/>
      <c r="S213" s="9"/>
      <c r="T213" s="9"/>
      <c r="U213" s="9"/>
      <c r="V213" s="9"/>
      <c r="W213" s="9"/>
      <c r="X213" s="9"/>
      <c r="Y213" s="9"/>
      <c r="Z213" s="9"/>
    </row>
    <row r="214" spans="1:26" ht="10.5" customHeight="1" x14ac:dyDescent="0.2">
      <c r="A214" s="16">
        <v>210</v>
      </c>
      <c r="B214" s="35" t="s">
        <v>2524</v>
      </c>
      <c r="C214" s="27" t="s">
        <v>1</v>
      </c>
      <c r="D214" s="28" t="s">
        <v>379</v>
      </c>
      <c r="E214" s="29" t="str">
        <f>IFERROR(VLOOKUP(D214,'Lista de precios 2026'!B:C,2,FALSE),"")</f>
        <v>Disolución tampón XS pH 7.00 ± 0.02 pH a 25ºC, con vaso antiretorno para calibración. Certificado DAkkS. 1x500 ml. Caducidad 12 meses.</v>
      </c>
      <c r="F214" s="25">
        <v>51300113</v>
      </c>
      <c r="G214" s="29" t="s">
        <v>2576</v>
      </c>
      <c r="H214" s="29" t="s">
        <v>2577</v>
      </c>
      <c r="I214" s="30" t="str">
        <f>IFERROR(VLOOKUP(D214,'Lista de precios 2026'!B:C,6,FALSE),"")</f>
        <v/>
      </c>
      <c r="J214" s="9"/>
      <c r="K214" s="9"/>
      <c r="L214" s="9"/>
      <c r="M214" s="9"/>
      <c r="N214" s="9"/>
      <c r="O214" s="9"/>
      <c r="P214" s="9"/>
      <c r="Q214" s="9"/>
      <c r="R214" s="9"/>
      <c r="S214" s="9"/>
      <c r="T214" s="9"/>
      <c r="U214" s="9"/>
      <c r="V214" s="9"/>
      <c r="W214" s="9"/>
      <c r="X214" s="9"/>
      <c r="Y214" s="9"/>
      <c r="Z214" s="9"/>
    </row>
    <row r="215" spans="1:26" ht="10.5" customHeight="1" x14ac:dyDescent="0.2">
      <c r="A215" s="16">
        <v>211</v>
      </c>
      <c r="B215" s="35" t="s">
        <v>2524</v>
      </c>
      <c r="C215" s="27" t="s">
        <v>1</v>
      </c>
      <c r="D215" s="28" t="s">
        <v>381</v>
      </c>
      <c r="E215" s="29" t="str">
        <f>IFERROR(VLOOKUP(D215,'Lista de precios 2026'!B:C,2,FALSE),"")</f>
        <v>Disolución tampón XS pH 9.21 ± 0.02 pH a 25ºC, con vaso antiretorno para calibración. Certificado DAkkS. 1x500 ml. Caducidad 12 meses.</v>
      </c>
      <c r="F215" s="25">
        <v>51300123</v>
      </c>
      <c r="G215" s="29" t="s">
        <v>2578</v>
      </c>
      <c r="H215" s="29" t="s">
        <v>2579</v>
      </c>
      <c r="I215" s="30" t="str">
        <f>IFERROR(VLOOKUP(D215,'Lista de precios 2026'!B:C,6,FALSE),"")</f>
        <v/>
      </c>
      <c r="J215" s="9"/>
      <c r="K215" s="9"/>
      <c r="L215" s="9"/>
      <c r="M215" s="9"/>
      <c r="N215" s="9"/>
      <c r="O215" s="9"/>
      <c r="P215" s="9"/>
      <c r="Q215" s="9"/>
      <c r="R215" s="9"/>
      <c r="S215" s="9"/>
      <c r="T215" s="9"/>
      <c r="U215" s="9"/>
      <c r="V215" s="9"/>
      <c r="W215" s="9"/>
      <c r="X215" s="9"/>
      <c r="Y215" s="9"/>
      <c r="Z215" s="9"/>
    </row>
    <row r="216" spans="1:26" ht="10.5" customHeight="1" x14ac:dyDescent="0.2">
      <c r="A216" s="16">
        <v>212</v>
      </c>
      <c r="B216" s="35" t="s">
        <v>2524</v>
      </c>
      <c r="C216" s="27" t="s">
        <v>1</v>
      </c>
      <c r="D216" s="28" t="s">
        <v>383</v>
      </c>
      <c r="E216" s="29" t="str">
        <f>IFERROR(VLOOKUP(D216,'Lista de precios 2026'!B:C,2,FALSE),"")</f>
        <v>Disolución tampón XS pH  10.01 ± 0.02 pH a 25ºC, con vaso antiretorno para calibración. Certificado DAkkS. 1x500 ml. Caducidad 12 meses.</v>
      </c>
      <c r="F216" s="25">
        <v>51300133</v>
      </c>
      <c r="G216" s="29" t="s">
        <v>2580</v>
      </c>
      <c r="H216" s="29" t="s">
        <v>2581</v>
      </c>
      <c r="I216" s="30" t="str">
        <f>IFERROR(VLOOKUP(D216,'Lista de precios 2026'!B:C,6,FALSE),"")</f>
        <v/>
      </c>
      <c r="J216" s="9"/>
      <c r="K216" s="9"/>
      <c r="L216" s="9"/>
      <c r="M216" s="9"/>
      <c r="N216" s="9"/>
      <c r="O216" s="9"/>
      <c r="P216" s="9"/>
      <c r="Q216" s="9"/>
      <c r="R216" s="9"/>
      <c r="S216" s="9"/>
      <c r="T216" s="9"/>
      <c r="U216" s="9"/>
      <c r="V216" s="9"/>
      <c r="W216" s="9"/>
      <c r="X216" s="9"/>
      <c r="Y216" s="9"/>
      <c r="Z216" s="9"/>
    </row>
    <row r="217" spans="1:26" ht="10.5" customHeight="1" x14ac:dyDescent="0.2">
      <c r="A217" s="16">
        <v>213</v>
      </c>
      <c r="B217" s="35" t="s">
        <v>2524</v>
      </c>
      <c r="C217" s="22"/>
      <c r="D217" s="51" t="s">
        <v>2582</v>
      </c>
      <c r="E217" s="52"/>
      <c r="F217" s="53"/>
      <c r="G217" s="52"/>
      <c r="H217" s="52"/>
      <c r="I217" s="67"/>
      <c r="J217" s="9"/>
      <c r="K217" s="9"/>
      <c r="L217" s="9"/>
      <c r="M217" s="9"/>
      <c r="N217" s="9"/>
      <c r="O217" s="9"/>
      <c r="P217" s="9"/>
      <c r="Q217" s="9"/>
      <c r="R217" s="9"/>
      <c r="S217" s="9"/>
      <c r="T217" s="9"/>
      <c r="U217" s="9"/>
      <c r="V217" s="9"/>
      <c r="W217" s="9"/>
      <c r="X217" s="9"/>
      <c r="Y217" s="9"/>
      <c r="Z217" s="9"/>
    </row>
    <row r="218" spans="1:26" ht="10.5" customHeight="1" x14ac:dyDescent="0.2">
      <c r="A218" s="16">
        <v>214</v>
      </c>
      <c r="B218" s="35" t="s">
        <v>2524</v>
      </c>
      <c r="C218" s="22"/>
      <c r="D218" s="31" t="s">
        <v>2583</v>
      </c>
      <c r="E218" s="65"/>
      <c r="F218" s="66"/>
      <c r="G218" s="65"/>
      <c r="H218" s="65"/>
      <c r="I218" s="67"/>
      <c r="J218" s="9"/>
      <c r="K218" s="9"/>
      <c r="L218" s="9"/>
      <c r="M218" s="9"/>
      <c r="N218" s="9"/>
      <c r="O218" s="9"/>
      <c r="P218" s="9"/>
      <c r="Q218" s="9"/>
      <c r="R218" s="9"/>
      <c r="S218" s="9"/>
      <c r="T218" s="9"/>
      <c r="U218" s="9"/>
      <c r="V218" s="9"/>
      <c r="W218" s="9"/>
      <c r="X218" s="9"/>
      <c r="Y218" s="9"/>
      <c r="Z218" s="9"/>
    </row>
    <row r="219" spans="1:26" ht="10.5" customHeight="1" x14ac:dyDescent="0.2">
      <c r="A219" s="16">
        <v>215</v>
      </c>
      <c r="B219" s="35" t="s">
        <v>2524</v>
      </c>
      <c r="C219" s="27" t="s">
        <v>1</v>
      </c>
      <c r="D219" s="28" t="s">
        <v>385</v>
      </c>
      <c r="E219" s="29" t="str">
        <f>IFERROR(VLOOKUP(D219,'Lista de precios 2026'!B:C,2,FALSE),"")</f>
        <v>Disolución tampón HAMILTON (DURACAL) pH  4.01 ± 0.01 pH a 25ºC, con vaso antiretorno para calibración. Certificado DAkkS. 1x250 ml. Caducidad 18 meses (±0.01 pH/25ºC) - 60 meses (±0.02 pH/25ºC).</v>
      </c>
      <c r="F219" s="25">
        <v>238317</v>
      </c>
      <c r="G219" s="40" t="s">
        <v>2584</v>
      </c>
      <c r="H219" s="40" t="s">
        <v>2584</v>
      </c>
      <c r="I219" s="30" t="str">
        <f>IFERROR(VLOOKUP(D219,'Lista de precios 2026'!B:C,6,FALSE),"")</f>
        <v/>
      </c>
      <c r="J219" s="9"/>
      <c r="K219" s="9"/>
      <c r="L219" s="9"/>
      <c r="M219" s="9"/>
      <c r="N219" s="9"/>
      <c r="O219" s="9"/>
      <c r="P219" s="9"/>
      <c r="Q219" s="9"/>
      <c r="R219" s="9"/>
      <c r="S219" s="9"/>
      <c r="T219" s="9"/>
      <c r="U219" s="9"/>
      <c r="V219" s="9"/>
      <c r="W219" s="9"/>
      <c r="X219" s="9"/>
      <c r="Y219" s="9"/>
      <c r="Z219" s="9"/>
    </row>
    <row r="220" spans="1:26" ht="10.5" customHeight="1" x14ac:dyDescent="0.2">
      <c r="A220" s="16">
        <v>216</v>
      </c>
      <c r="B220" s="35" t="s">
        <v>2524</v>
      </c>
      <c r="C220" s="27" t="s">
        <v>1</v>
      </c>
      <c r="D220" s="28" t="s">
        <v>387</v>
      </c>
      <c r="E220" s="29" t="str">
        <f>IFERROR(VLOOKUP(D220,'Lista de precios 2026'!B:C,2,FALSE),"")</f>
        <v>Disolución tampón HAMILTON (DURACAL) pH  4.01 ± 0.01 pH a 25ºC, con vaso antiretorno para calibración. Certificado DAkkS. 1x500 ml. Caducidad 18 meses (±0.01 pH/25ºC) - 60 meses (±0.02 pH/25ºC).</v>
      </c>
      <c r="F220" s="25">
        <v>238217</v>
      </c>
      <c r="G220" s="40" t="s">
        <v>2585</v>
      </c>
      <c r="H220" s="40" t="s">
        <v>2585</v>
      </c>
      <c r="I220" s="30" t="str">
        <f>IFERROR(VLOOKUP(D220,'Lista de precios 2026'!B:C,6,FALSE),"")</f>
        <v/>
      </c>
      <c r="J220" s="9"/>
      <c r="K220" s="9"/>
      <c r="L220" s="9"/>
      <c r="M220" s="9"/>
      <c r="N220" s="9"/>
      <c r="O220" s="9"/>
      <c r="P220" s="9"/>
      <c r="Q220" s="9"/>
      <c r="R220" s="9"/>
      <c r="S220" s="9"/>
      <c r="T220" s="9"/>
      <c r="U220" s="9"/>
      <c r="V220" s="9"/>
      <c r="W220" s="9"/>
      <c r="X220" s="9"/>
      <c r="Y220" s="9"/>
      <c r="Z220" s="9"/>
    </row>
    <row r="221" spans="1:26" ht="10.5" customHeight="1" x14ac:dyDescent="0.2">
      <c r="A221" s="16">
        <v>217</v>
      </c>
      <c r="B221" s="35" t="s">
        <v>2524</v>
      </c>
      <c r="C221" s="27" t="s">
        <v>1</v>
      </c>
      <c r="D221" s="28" t="s">
        <v>389</v>
      </c>
      <c r="E221" s="29" t="str">
        <f>IFERROR(VLOOKUP(D221,'Lista de precios 2026'!B:C,2,FALSE),"")</f>
        <v>Disolución tampón HAMILTON (DURACAL) pH  7.00 ± 0.01 pH a 25ºC, con vaso antiretorno para calibración. Certificado DAkkS. 1x250 ml. Caducidad 18 meses (±0.01 pH/25ºC) - 60 meses (±0.02 pH/25ºC).</v>
      </c>
      <c r="F221" s="25">
        <v>238318</v>
      </c>
      <c r="G221" s="40" t="s">
        <v>2586</v>
      </c>
      <c r="H221" s="40" t="s">
        <v>2586</v>
      </c>
      <c r="I221" s="30" t="str">
        <f>IFERROR(VLOOKUP(D221,'Lista de precios 2026'!B:C,6,FALSE),"")</f>
        <v/>
      </c>
      <c r="J221" s="9"/>
      <c r="K221" s="9"/>
      <c r="L221" s="9"/>
      <c r="M221" s="9"/>
      <c r="N221" s="9"/>
      <c r="O221" s="9"/>
      <c r="P221" s="9"/>
      <c r="Q221" s="9"/>
      <c r="R221" s="9"/>
      <c r="S221" s="9"/>
      <c r="T221" s="9"/>
      <c r="U221" s="9"/>
      <c r="V221" s="9"/>
      <c r="W221" s="9"/>
      <c r="X221" s="9"/>
      <c r="Y221" s="9"/>
      <c r="Z221" s="9"/>
    </row>
    <row r="222" spans="1:26" ht="10.5" customHeight="1" x14ac:dyDescent="0.2">
      <c r="A222" s="16">
        <v>218</v>
      </c>
      <c r="B222" s="35" t="s">
        <v>2524</v>
      </c>
      <c r="C222" s="27" t="s">
        <v>1</v>
      </c>
      <c r="D222" s="28" t="s">
        <v>391</v>
      </c>
      <c r="E222" s="29" t="str">
        <f>IFERROR(VLOOKUP(D222,'Lista de precios 2026'!B:C,2,FALSE),"")</f>
        <v>Disolución tampón HAMILTON (DURACAL) pH 7.00 ± 0.01 pH a 25ºC, con vaso antiretorno para calibración. Certificado DAkkS. 1x500 ml. Caducidad 18 meses (±0.01 pH/25ºC) - 60 meses (±0.02 pH/25ºC).</v>
      </c>
      <c r="F222" s="25">
        <v>238218</v>
      </c>
      <c r="G222" s="40" t="s">
        <v>2587</v>
      </c>
      <c r="H222" s="40" t="s">
        <v>2587</v>
      </c>
      <c r="I222" s="30" t="str">
        <f>IFERROR(VLOOKUP(D222,'Lista de precios 2026'!B:C,6,FALSE),"")</f>
        <v/>
      </c>
      <c r="J222" s="9"/>
      <c r="K222" s="9"/>
      <c r="L222" s="9"/>
      <c r="M222" s="9"/>
      <c r="N222" s="9"/>
      <c r="O222" s="9"/>
      <c r="P222" s="9"/>
      <c r="Q222" s="9"/>
      <c r="R222" s="9"/>
      <c r="S222" s="9"/>
      <c r="T222" s="9"/>
      <c r="U222" s="9"/>
      <c r="V222" s="9"/>
      <c r="W222" s="9"/>
      <c r="X222" s="9"/>
      <c r="Y222" s="9"/>
      <c r="Z222" s="9"/>
    </row>
    <row r="223" spans="1:26" ht="10.5" customHeight="1" x14ac:dyDescent="0.2">
      <c r="A223" s="16">
        <v>219</v>
      </c>
      <c r="B223" s="35" t="s">
        <v>2524</v>
      </c>
      <c r="C223" s="27" t="s">
        <v>1</v>
      </c>
      <c r="D223" s="28" t="s">
        <v>393</v>
      </c>
      <c r="E223" s="29" t="str">
        <f>IFERROR(VLOOKUP(D223,'Lista de precios 2026'!B:C,2,FALSE),"")</f>
        <v>Disolución tampón HAMILTON (DURACAL) pH 10.01 ± 0.02 pH a 25ºC, con vaso antiretorno para calibración. Certificado DAkkS. 1x250 ml. Caducidad 18 meses (±0.01 pH/25ºC) - 60 meses (±0.02 pH/25ºC).</v>
      </c>
      <c r="F223" s="25">
        <v>238321</v>
      </c>
      <c r="G223" s="40" t="s">
        <v>2588</v>
      </c>
      <c r="H223" s="40" t="s">
        <v>2588</v>
      </c>
      <c r="I223" s="30" t="str">
        <f>IFERROR(VLOOKUP(D223,'Lista de precios 2026'!B:C,6,FALSE),"")</f>
        <v/>
      </c>
      <c r="J223" s="9"/>
      <c r="K223" s="9"/>
      <c r="L223" s="9"/>
      <c r="M223" s="9"/>
      <c r="N223" s="9"/>
      <c r="O223" s="9"/>
      <c r="P223" s="9"/>
      <c r="Q223" s="9"/>
      <c r="R223" s="9"/>
      <c r="S223" s="9"/>
      <c r="T223" s="9"/>
      <c r="U223" s="9"/>
      <c r="V223" s="9"/>
      <c r="W223" s="9"/>
      <c r="X223" s="9"/>
      <c r="Y223" s="9"/>
      <c r="Z223" s="9"/>
    </row>
    <row r="224" spans="1:26" ht="10.5" customHeight="1" x14ac:dyDescent="0.2">
      <c r="A224" s="16">
        <v>220</v>
      </c>
      <c r="B224" s="35" t="s">
        <v>2524</v>
      </c>
      <c r="C224" s="27" t="s">
        <v>1</v>
      </c>
      <c r="D224" s="28" t="s">
        <v>395</v>
      </c>
      <c r="E224" s="29" t="str">
        <f>IFERROR(VLOOKUP(D224,'Lista de precios 2026'!B:C,2,FALSE),"")</f>
        <v>Disolución tampón HAMILTON (DURACAL) pH 10.01 ± 0.02 pH a 25ºC, con vaso antiretorno para calibración. Certificado DAkkS. 1x500 ml. Caducidad 18 meses (±0.01 pH/25ºC) - 60 meses (±0.02 pH/25ºC).</v>
      </c>
      <c r="F224" s="25">
        <v>238223</v>
      </c>
      <c r="G224" s="40" t="s">
        <v>2589</v>
      </c>
      <c r="H224" s="40" t="s">
        <v>2589</v>
      </c>
      <c r="I224" s="30" t="str">
        <f>IFERROR(VLOOKUP(D224,'Lista de precios 2026'!B:C,6,FALSE),"")</f>
        <v/>
      </c>
      <c r="J224" s="9"/>
      <c r="K224" s="9"/>
      <c r="L224" s="9"/>
      <c r="M224" s="9"/>
      <c r="N224" s="9"/>
      <c r="O224" s="9"/>
      <c r="P224" s="9"/>
      <c r="Q224" s="9"/>
      <c r="R224" s="9"/>
      <c r="S224" s="9"/>
      <c r="T224" s="9"/>
      <c r="U224" s="9"/>
      <c r="V224" s="9"/>
      <c r="W224" s="9"/>
      <c r="X224" s="9"/>
      <c r="Y224" s="9"/>
      <c r="Z224" s="9"/>
    </row>
    <row r="225" spans="1:26" ht="10.5" customHeight="1" x14ac:dyDescent="0.2">
      <c r="A225" s="16">
        <v>221</v>
      </c>
      <c r="B225" s="35" t="s">
        <v>2524</v>
      </c>
      <c r="C225" s="27" t="s">
        <v>1</v>
      </c>
      <c r="D225" s="28" t="s">
        <v>397</v>
      </c>
      <c r="E225" s="29" t="str">
        <f>IFERROR(VLOOKUP(D225,'Lista de precios 2026'!B:C,2,FALSE),"")</f>
        <v>Disolución tampón HAMILTON (DURACAL) pH 9.21 ± 0.02 pH a 25ºC, con vaso antiretorno para calibración. Certificado DAkkS. 1x250 ml. Caducidad 18 meses.</v>
      </c>
      <c r="F225" s="25">
        <v>238319</v>
      </c>
      <c r="G225" s="40" t="s">
        <v>2590</v>
      </c>
      <c r="H225" s="40" t="s">
        <v>2590</v>
      </c>
      <c r="I225" s="30" t="str">
        <f>IFERROR(VLOOKUP(D225,'Lista de precios 2026'!B:C,6,FALSE),"")</f>
        <v/>
      </c>
      <c r="J225" s="9"/>
      <c r="K225" s="9"/>
      <c r="L225" s="9"/>
      <c r="M225" s="9"/>
      <c r="N225" s="9"/>
      <c r="O225" s="9"/>
      <c r="P225" s="9"/>
      <c r="Q225" s="9"/>
      <c r="R225" s="9"/>
      <c r="S225" s="9"/>
      <c r="T225" s="9"/>
      <c r="U225" s="9"/>
      <c r="V225" s="9"/>
      <c r="W225" s="9"/>
      <c r="X225" s="9"/>
      <c r="Y225" s="9"/>
      <c r="Z225" s="9"/>
    </row>
    <row r="226" spans="1:26" ht="10.5" customHeight="1" x14ac:dyDescent="0.2">
      <c r="A226" s="16">
        <v>222</v>
      </c>
      <c r="B226" s="35" t="s">
        <v>2524</v>
      </c>
      <c r="C226" s="27" t="s">
        <v>1</v>
      </c>
      <c r="D226" s="28" t="s">
        <v>399</v>
      </c>
      <c r="E226" s="29" t="str">
        <f>IFERROR(VLOOKUP(D226,'Lista de precios 2026'!B:C,2,FALSE),"")</f>
        <v>Disolución tampón HAMILTON (DURACAL) pH 9.21 ± 0.02 pH a 25ºC, con vaso antiretorno para calibración. Certificado DAkkS. 1x500 ml. Caducidad 18 meses.</v>
      </c>
      <c r="F226" s="25">
        <v>238219</v>
      </c>
      <c r="G226" s="40" t="s">
        <v>2591</v>
      </c>
      <c r="H226" s="40" t="s">
        <v>2591</v>
      </c>
      <c r="I226" s="30" t="str">
        <f>IFERROR(VLOOKUP(D226,'Lista de precios 2026'!B:C,6,FALSE),"")</f>
        <v/>
      </c>
      <c r="J226" s="9"/>
      <c r="K226" s="9"/>
      <c r="L226" s="9"/>
      <c r="M226" s="9"/>
      <c r="N226" s="9"/>
      <c r="O226" s="9"/>
      <c r="P226" s="9"/>
      <c r="Q226" s="9"/>
      <c r="R226" s="9"/>
      <c r="S226" s="9"/>
      <c r="T226" s="9"/>
      <c r="U226" s="9"/>
      <c r="V226" s="9"/>
      <c r="W226" s="9"/>
      <c r="X226" s="9"/>
      <c r="Y226" s="9"/>
      <c r="Z226" s="9"/>
    </row>
    <row r="227" spans="1:26" ht="10.5" customHeight="1" x14ac:dyDescent="0.2">
      <c r="A227" s="16">
        <v>223</v>
      </c>
      <c r="B227" s="35" t="s">
        <v>2524</v>
      </c>
      <c r="C227" s="22"/>
      <c r="D227" s="31" t="s">
        <v>2592</v>
      </c>
      <c r="E227" s="65"/>
      <c r="F227" s="66"/>
      <c r="G227" s="65"/>
      <c r="H227" s="65"/>
      <c r="I227" s="26"/>
      <c r="J227" s="9"/>
      <c r="K227" s="9"/>
      <c r="L227" s="9"/>
      <c r="M227" s="9"/>
      <c r="N227" s="9"/>
      <c r="O227" s="9"/>
      <c r="P227" s="9"/>
      <c r="Q227" s="9"/>
      <c r="R227" s="9"/>
      <c r="S227" s="9"/>
      <c r="T227" s="9"/>
      <c r="U227" s="9"/>
      <c r="V227" s="9"/>
      <c r="W227" s="9"/>
      <c r="X227" s="9"/>
      <c r="Y227" s="9"/>
      <c r="Z227" s="9"/>
    </row>
    <row r="228" spans="1:26" ht="10.5" customHeight="1" x14ac:dyDescent="0.2">
      <c r="A228" s="16">
        <v>224</v>
      </c>
      <c r="B228" s="35" t="s">
        <v>2524</v>
      </c>
      <c r="C228" s="27" t="s">
        <v>1</v>
      </c>
      <c r="D228" s="28" t="s">
        <v>401</v>
      </c>
      <c r="E228" s="29" t="str">
        <f>IFERROR(VLOOKUP(D228,'Lista de precios 2026'!B:C,2,FALSE),"")</f>
        <v>Disolución tampón HAMILTON (DURACAL) pH 4.01 ± 0.01 pH a 25ºC, con vaso antiretorno para calibración. Certificado DAkkS. 3x500 ml. Caducidad 18 meses (±0.01 pH/25ºC) - 60 meses (±0.02 pH/25ºC).</v>
      </c>
      <c r="F228" s="25">
        <v>238917</v>
      </c>
      <c r="G228" s="40" t="s">
        <v>2593</v>
      </c>
      <c r="H228" s="40" t="s">
        <v>2593</v>
      </c>
      <c r="I228" s="30" t="str">
        <f>IFERROR(VLOOKUP(D228,'Lista de precios 2026'!B:C,6,FALSE),"")</f>
        <v/>
      </c>
      <c r="J228" s="9"/>
      <c r="K228" s="9"/>
      <c r="L228" s="9"/>
      <c r="M228" s="9"/>
      <c r="N228" s="9"/>
      <c r="O228" s="9"/>
      <c r="P228" s="9"/>
      <c r="Q228" s="9"/>
      <c r="R228" s="9"/>
      <c r="S228" s="9"/>
      <c r="T228" s="9"/>
      <c r="U228" s="9"/>
      <c r="V228" s="9"/>
      <c r="W228" s="9"/>
      <c r="X228" s="9"/>
      <c r="Y228" s="9"/>
      <c r="Z228" s="9"/>
    </row>
    <row r="229" spans="1:26" ht="10.5" customHeight="1" x14ac:dyDescent="0.2">
      <c r="A229" s="16">
        <v>225</v>
      </c>
      <c r="B229" s="35" t="s">
        <v>2524</v>
      </c>
      <c r="C229" s="27" t="s">
        <v>1</v>
      </c>
      <c r="D229" s="28" t="s">
        <v>403</v>
      </c>
      <c r="E229" s="29" t="str">
        <f>IFERROR(VLOOKUP(D229,'Lista de precios 2026'!B:C,2,FALSE),"")</f>
        <v>Disolución tampón HAMILTON (DURACAL) pH 7.00 ± 0.01 pH a 25ºC, con vaso antiretorno para calibración. Certificado DAkkS. 3x500 ml. Caducidad 18 meses (±0.01 pH/25ºC) - 60 meses (±0.02 pH/25ºC).</v>
      </c>
      <c r="F229" s="25">
        <v>238918</v>
      </c>
      <c r="G229" s="40" t="s">
        <v>2594</v>
      </c>
      <c r="H229" s="40" t="s">
        <v>2594</v>
      </c>
      <c r="I229" s="30" t="str">
        <f>IFERROR(VLOOKUP(D229,'Lista de precios 2026'!B:C,6,FALSE),"")</f>
        <v/>
      </c>
      <c r="J229" s="9"/>
      <c r="K229" s="9"/>
      <c r="L229" s="9"/>
      <c r="M229" s="9"/>
      <c r="N229" s="9"/>
      <c r="O229" s="9"/>
      <c r="P229" s="9"/>
      <c r="Q229" s="9"/>
      <c r="R229" s="9"/>
      <c r="S229" s="9"/>
      <c r="T229" s="9"/>
      <c r="U229" s="9"/>
      <c r="V229" s="9"/>
      <c r="W229" s="9"/>
      <c r="X229" s="9"/>
      <c r="Y229" s="9"/>
      <c r="Z229" s="9"/>
    </row>
    <row r="230" spans="1:26" ht="10.5" customHeight="1" x14ac:dyDescent="0.2">
      <c r="A230" s="16">
        <v>226</v>
      </c>
      <c r="B230" s="35" t="s">
        <v>2524</v>
      </c>
      <c r="C230" s="27" t="s">
        <v>1</v>
      </c>
      <c r="D230" s="28" t="s">
        <v>405</v>
      </c>
      <c r="E230" s="29" t="str">
        <f>IFERROR(VLOOKUP(D230,'Lista de precios 2026'!B:C,2,FALSE),"")</f>
        <v>Disolución tampón HAMILTON (DURACAL) pH 10.01 ± 0.02 pH a 25ºC, con vaso antiretorno para calibración. Certificado DAkkS. 3x500 ml. Caducidad 18 meses.</v>
      </c>
      <c r="F230" s="25">
        <v>238923</v>
      </c>
      <c r="G230" s="40" t="s">
        <v>2595</v>
      </c>
      <c r="H230" s="40" t="s">
        <v>2595</v>
      </c>
      <c r="I230" s="30" t="str">
        <f>IFERROR(VLOOKUP(D230,'Lista de precios 2026'!B:C,6,FALSE),"")</f>
        <v/>
      </c>
      <c r="J230" s="9"/>
      <c r="K230" s="9"/>
      <c r="L230" s="9"/>
      <c r="M230" s="9"/>
      <c r="N230" s="9"/>
      <c r="O230" s="9"/>
      <c r="P230" s="9"/>
      <c r="Q230" s="9"/>
      <c r="R230" s="9"/>
      <c r="S230" s="9"/>
      <c r="T230" s="9"/>
      <c r="U230" s="9"/>
      <c r="V230" s="9"/>
      <c r="W230" s="9"/>
      <c r="X230" s="9"/>
      <c r="Y230" s="9"/>
      <c r="Z230" s="9"/>
    </row>
    <row r="231" spans="1:26" ht="10.5" customHeight="1" x14ac:dyDescent="0.2">
      <c r="A231" s="16">
        <v>227</v>
      </c>
      <c r="B231" s="35" t="s">
        <v>2524</v>
      </c>
      <c r="C231" s="27" t="s">
        <v>1</v>
      </c>
      <c r="D231" s="28" t="s">
        <v>407</v>
      </c>
      <c r="E231" s="29" t="str">
        <f>IFERROR(VLOOKUP(D231,'Lista de precios 2026'!B:C,2,FALSE),"")</f>
        <v>Disolución tampón HAMILTON (DURACAL) pH 9.21 ± 0.02 pH a 25º, con vaso antiretorno para calibración. Certificado DAkkS. 3x500 ml. Caducidad 18 meses.</v>
      </c>
      <c r="F231" s="25">
        <v>238919</v>
      </c>
      <c r="G231" s="40" t="s">
        <v>2596</v>
      </c>
      <c r="H231" s="40" t="s">
        <v>2596</v>
      </c>
      <c r="I231" s="30" t="str">
        <f>IFERROR(VLOOKUP(D231,'Lista de precios 2026'!B:C,6,FALSE),"")</f>
        <v/>
      </c>
      <c r="J231" s="9"/>
      <c r="K231" s="9"/>
      <c r="L231" s="9"/>
      <c r="M231" s="9"/>
      <c r="N231" s="9"/>
      <c r="O231" s="9"/>
      <c r="P231" s="9"/>
      <c r="Q231" s="9"/>
      <c r="R231" s="9"/>
      <c r="S231" s="9"/>
      <c r="T231" s="9"/>
      <c r="U231" s="9"/>
      <c r="V231" s="9"/>
      <c r="W231" s="9"/>
      <c r="X231" s="9"/>
      <c r="Y231" s="9"/>
      <c r="Z231" s="9"/>
    </row>
    <row r="232" spans="1:26" ht="10.5" customHeight="1" x14ac:dyDescent="0.2">
      <c r="A232" s="16">
        <v>228</v>
      </c>
      <c r="B232" s="35" t="s">
        <v>2524</v>
      </c>
      <c r="C232" s="27" t="s">
        <v>1</v>
      </c>
      <c r="D232" s="28" t="s">
        <v>409</v>
      </c>
      <c r="E232" s="29" t="str">
        <f>IFERROR(VLOOKUP(D232,'Lista de precios 2026'!B:C,2,FALSE),"")</f>
        <v xml:space="preserve">Disolución tampón HAMILTON (DURACAL) pH 4.01, 7.00, 9.21, con vaso antiretorno para calibración. Certificado DAkkS. 3x500 ml (una disolución de cada uno de los valores). </v>
      </c>
      <c r="F232" s="25">
        <v>238922</v>
      </c>
      <c r="G232" s="40" t="s">
        <v>2597</v>
      </c>
      <c r="H232" s="40" t="s">
        <v>2597</v>
      </c>
      <c r="I232" s="30" t="str">
        <f>IFERROR(VLOOKUP(D232,'Lista de precios 2026'!B:C,6,FALSE),"")</f>
        <v/>
      </c>
      <c r="J232" s="9"/>
      <c r="K232" s="9"/>
      <c r="L232" s="9"/>
      <c r="M232" s="9"/>
      <c r="N232" s="9"/>
      <c r="O232" s="9"/>
      <c r="P232" s="9"/>
      <c r="Q232" s="9"/>
      <c r="R232" s="9"/>
      <c r="S232" s="9"/>
      <c r="T232" s="9"/>
      <c r="U232" s="9"/>
      <c r="V232" s="9"/>
      <c r="W232" s="9"/>
      <c r="X232" s="9"/>
      <c r="Y232" s="9"/>
      <c r="Z232" s="9"/>
    </row>
    <row r="233" spans="1:26" ht="10.5" customHeight="1" x14ac:dyDescent="0.2">
      <c r="A233" s="16">
        <v>229</v>
      </c>
      <c r="B233" s="35" t="s">
        <v>2524</v>
      </c>
      <c r="C233" s="27" t="s">
        <v>1</v>
      </c>
      <c r="D233" s="28" t="s">
        <v>411</v>
      </c>
      <c r="E233" s="29" t="str">
        <f>IFERROR(VLOOKUP(D233,'Lista de precios 2026'!B:C,2,FALSE),"")</f>
        <v xml:space="preserve">Disolución tampón HAMILTON (DURACAL) pH 4.01, 7.00, 10.01, con vaso antiretorno para calibración. Certificado DAkkS. 3x500 ml (una disolución de cada uno de los valores). </v>
      </c>
      <c r="F233" s="25">
        <v>238924</v>
      </c>
      <c r="G233" s="40" t="s">
        <v>2598</v>
      </c>
      <c r="H233" s="40" t="s">
        <v>2598</v>
      </c>
      <c r="I233" s="30" t="str">
        <f>IFERROR(VLOOKUP(D233,'Lista de precios 2026'!B:C,6,FALSE),"")</f>
        <v/>
      </c>
      <c r="J233" s="9"/>
      <c r="K233" s="9"/>
      <c r="L233" s="9"/>
      <c r="M233" s="9"/>
      <c r="N233" s="9"/>
      <c r="O233" s="9"/>
      <c r="P233" s="9"/>
      <c r="Q233" s="9"/>
      <c r="R233" s="9"/>
      <c r="S233" s="9"/>
      <c r="T233" s="9"/>
      <c r="U233" s="9"/>
      <c r="V233" s="9"/>
      <c r="W233" s="9"/>
      <c r="X233" s="9"/>
      <c r="Y233" s="9"/>
      <c r="Z233" s="9"/>
    </row>
    <row r="234" spans="1:26" ht="10.5" customHeight="1" x14ac:dyDescent="0.2">
      <c r="A234" s="16">
        <v>230</v>
      </c>
      <c r="B234" s="35" t="s">
        <v>2524</v>
      </c>
      <c r="C234" s="22"/>
      <c r="D234" s="31" t="s">
        <v>2599</v>
      </c>
      <c r="E234" s="65"/>
      <c r="F234" s="66"/>
      <c r="G234" s="65"/>
      <c r="H234" s="65"/>
      <c r="I234" s="67"/>
      <c r="J234" s="9"/>
      <c r="K234" s="9"/>
      <c r="L234" s="9"/>
      <c r="M234" s="9"/>
      <c r="N234" s="9"/>
      <c r="O234" s="9"/>
      <c r="P234" s="9"/>
      <c r="Q234" s="9"/>
      <c r="R234" s="9"/>
      <c r="S234" s="9"/>
      <c r="T234" s="9"/>
      <c r="U234" s="9"/>
      <c r="V234" s="9"/>
      <c r="W234" s="9"/>
      <c r="X234" s="9"/>
      <c r="Y234" s="9"/>
      <c r="Z234" s="9"/>
    </row>
    <row r="235" spans="1:26" ht="10.5" customHeight="1" x14ac:dyDescent="0.2">
      <c r="A235" s="16">
        <v>231</v>
      </c>
      <c r="B235" s="35" t="s">
        <v>2524</v>
      </c>
      <c r="C235" s="27" t="s">
        <v>1</v>
      </c>
      <c r="D235" s="28" t="s">
        <v>357</v>
      </c>
      <c r="E235" s="29" t="str">
        <f>IFERROR(VLOOKUP(D235,'Lista de precios 2026'!B:C,2,FALSE),"")</f>
        <v>Disolución tampón HAMILTON (DURACAL) pH 1.09 ±0.02 pH a 25ºC, con vaso antiretorno para calibración. Certificado trazable NIST. 1x500 ml. Caducidad 24 meses.</v>
      </c>
      <c r="F235" s="25">
        <v>238271</v>
      </c>
      <c r="G235" s="40" t="s">
        <v>2600</v>
      </c>
      <c r="H235" s="40" t="s">
        <v>2600</v>
      </c>
      <c r="I235" s="30" t="str">
        <f>IFERROR(VLOOKUP(D235,'Lista de precios 2026'!B:C,6,FALSE),"")</f>
        <v/>
      </c>
      <c r="J235" s="9"/>
      <c r="K235" s="9"/>
      <c r="L235" s="9"/>
      <c r="M235" s="9"/>
      <c r="N235" s="9"/>
      <c r="O235" s="9"/>
      <c r="P235" s="9"/>
      <c r="Q235" s="9"/>
      <c r="R235" s="9"/>
      <c r="S235" s="9"/>
      <c r="T235" s="9"/>
      <c r="U235" s="9"/>
      <c r="V235" s="9"/>
      <c r="W235" s="9"/>
      <c r="X235" s="9"/>
      <c r="Y235" s="9"/>
      <c r="Z235" s="9"/>
    </row>
    <row r="236" spans="1:26" ht="10.5" customHeight="1" x14ac:dyDescent="0.2">
      <c r="A236" s="16">
        <v>232</v>
      </c>
      <c r="B236" s="35" t="s">
        <v>2524</v>
      </c>
      <c r="C236" s="27" t="s">
        <v>1</v>
      </c>
      <c r="D236" s="28" t="s">
        <v>413</v>
      </c>
      <c r="E236" s="29" t="str">
        <f>IFERROR(VLOOKUP(D236,'Lista de precios 2026'!B:C,2,FALSE),"")</f>
        <v>Disolución tampón HAMILTON (DURACAL) pH 1.68 ±0.02 pH a 25ºC, con vaso antiretorno para calibración. Certificado DAkkS. 1x500 ml. Caducidad 18 meses.</v>
      </c>
      <c r="F236" s="25">
        <v>238272</v>
      </c>
      <c r="G236" s="40" t="s">
        <v>2601</v>
      </c>
      <c r="H236" s="40" t="s">
        <v>2601</v>
      </c>
      <c r="I236" s="30" t="str">
        <f>IFERROR(VLOOKUP(D236,'Lista de precios 2026'!B:C,6,FALSE),"")</f>
        <v/>
      </c>
      <c r="J236" s="9"/>
      <c r="K236" s="9"/>
      <c r="L236" s="9"/>
      <c r="M236" s="9"/>
      <c r="N236" s="9"/>
      <c r="O236" s="9"/>
      <c r="P236" s="9"/>
      <c r="Q236" s="9"/>
      <c r="R236" s="9"/>
      <c r="S236" s="9"/>
      <c r="T236" s="9"/>
      <c r="U236" s="9"/>
      <c r="V236" s="9"/>
      <c r="W236" s="9"/>
      <c r="X236" s="9"/>
      <c r="Y236" s="9"/>
      <c r="Z236" s="9"/>
    </row>
    <row r="237" spans="1:26" ht="10.5" customHeight="1" x14ac:dyDescent="0.2">
      <c r="A237" s="16">
        <v>233</v>
      </c>
      <c r="B237" s="35" t="s">
        <v>2524</v>
      </c>
      <c r="C237" s="27" t="s">
        <v>1</v>
      </c>
      <c r="D237" s="28" t="s">
        <v>415</v>
      </c>
      <c r="E237" s="29" t="str">
        <f>IFERROR(VLOOKUP(D237,'Lista de precios 2026'!B:C,2,FALSE),"")</f>
        <v>Disolución tampón HAMILTON (DURACAL) pH 2.00 ±0.02 pH a 25ºC, con vaso antiretorno para calibración. Certificado DAkkS. 1x500 ml. Caducidad 18 meses (±0.01 pH/25ºC) - 60 meses (±0.02 pH/25ºC).</v>
      </c>
      <c r="F237" s="25">
        <v>238273</v>
      </c>
      <c r="G237" s="40" t="s">
        <v>2602</v>
      </c>
      <c r="H237" s="40" t="s">
        <v>2602</v>
      </c>
      <c r="I237" s="30" t="str">
        <f>IFERROR(VLOOKUP(D237,'Lista de precios 2026'!B:C,6,FALSE),"")</f>
        <v/>
      </c>
      <c r="J237" s="9"/>
      <c r="K237" s="9"/>
      <c r="L237" s="9"/>
      <c r="M237" s="9"/>
      <c r="N237" s="9"/>
      <c r="O237" s="9"/>
      <c r="P237" s="9"/>
      <c r="Q237" s="9"/>
      <c r="R237" s="9"/>
      <c r="S237" s="9"/>
      <c r="T237" s="9"/>
      <c r="U237" s="9"/>
      <c r="V237" s="9"/>
      <c r="W237" s="9"/>
      <c r="X237" s="9"/>
      <c r="Y237" s="9"/>
      <c r="Z237" s="9"/>
    </row>
    <row r="238" spans="1:26" ht="10.5" customHeight="1" x14ac:dyDescent="0.2">
      <c r="A238" s="16">
        <v>234</v>
      </c>
      <c r="B238" s="35" t="s">
        <v>2524</v>
      </c>
      <c r="C238" s="27" t="s">
        <v>1</v>
      </c>
      <c r="D238" s="28" t="s">
        <v>359</v>
      </c>
      <c r="E238" s="29" t="str">
        <f>IFERROR(VLOOKUP(D238,'Lista de precios 2026'!B:C,2,FALSE),"")</f>
        <v>Disolución tampón HAMILTON (DURACAL) pH 3.06  ±0.02 pH a 25ºC, con vaso antiretorno para calibración. Certificado trazable NIST. 1x500 ml. Caducidad 24 meses.</v>
      </c>
      <c r="F238" s="25">
        <v>238274</v>
      </c>
      <c r="G238" s="40" t="s">
        <v>2603</v>
      </c>
      <c r="H238" s="40" t="s">
        <v>2603</v>
      </c>
      <c r="I238" s="30" t="str">
        <f>IFERROR(VLOOKUP(D238,'Lista de precios 2026'!B:C,6,FALSE),"")</f>
        <v/>
      </c>
      <c r="J238" s="9"/>
      <c r="K238" s="9"/>
      <c r="L238" s="9"/>
      <c r="M238" s="9"/>
      <c r="N238" s="9"/>
      <c r="O238" s="9"/>
      <c r="P238" s="9"/>
      <c r="Q238" s="9"/>
      <c r="R238" s="9"/>
      <c r="S238" s="9"/>
      <c r="T238" s="9"/>
      <c r="U238" s="9"/>
      <c r="V238" s="9"/>
      <c r="W238" s="9"/>
      <c r="X238" s="9"/>
      <c r="Y238" s="9"/>
      <c r="Z238" s="9"/>
    </row>
    <row r="239" spans="1:26" ht="10.5" customHeight="1" x14ac:dyDescent="0.2">
      <c r="A239" s="16">
        <v>235</v>
      </c>
      <c r="B239" s="35" t="s">
        <v>2524</v>
      </c>
      <c r="C239" s="27" t="s">
        <v>1</v>
      </c>
      <c r="D239" s="28" t="s">
        <v>361</v>
      </c>
      <c r="E239" s="29" t="str">
        <f>IFERROR(VLOOKUP(D239,'Lista de precios 2026'!B:C,2,FALSE),"")</f>
        <v>Disolución tampón HAMILTON (DURACAL) pH 5.00 ±0.02 pH a 25ºC, con vaso antiretorno para calibración. Certificado trazable NIST. 1x500 ml. Caducidad 24 meses.</v>
      </c>
      <c r="F239" s="25">
        <v>238275</v>
      </c>
      <c r="G239" s="40" t="s">
        <v>2604</v>
      </c>
      <c r="H239" s="40" t="s">
        <v>2604</v>
      </c>
      <c r="I239" s="30" t="str">
        <f>IFERROR(VLOOKUP(D239,'Lista de precios 2026'!B:C,6,FALSE),"")</f>
        <v/>
      </c>
      <c r="J239" s="9"/>
      <c r="K239" s="9"/>
      <c r="L239" s="9"/>
      <c r="M239" s="9"/>
      <c r="N239" s="9"/>
      <c r="O239" s="9"/>
      <c r="P239" s="9"/>
      <c r="Q239" s="9"/>
      <c r="R239" s="9"/>
      <c r="S239" s="9"/>
      <c r="T239" s="9"/>
      <c r="U239" s="9"/>
      <c r="V239" s="9"/>
      <c r="W239" s="9"/>
      <c r="X239" s="9"/>
      <c r="Y239" s="9"/>
      <c r="Z239" s="9"/>
    </row>
    <row r="240" spans="1:26" ht="10.5" customHeight="1" x14ac:dyDescent="0.2">
      <c r="A240" s="16">
        <v>236</v>
      </c>
      <c r="B240" s="35" t="s">
        <v>2524</v>
      </c>
      <c r="C240" s="27" t="s">
        <v>1</v>
      </c>
      <c r="D240" s="28" t="s">
        <v>363</v>
      </c>
      <c r="E240" s="29" t="str">
        <f>IFERROR(VLOOKUP(D240,'Lista de precios 2026'!B:C,2,FALSE),"")</f>
        <v>Disolución tampón HAMILTON (DURACAL) pH 6.00 ±0.02 pH a 25ºC, con vaso antiretorno para calibración. Certificado trazable NIST. 1x500 ml. Caducidad 12 meses.</v>
      </c>
      <c r="F240" s="25">
        <v>238276</v>
      </c>
      <c r="G240" s="40" t="s">
        <v>2605</v>
      </c>
      <c r="H240" s="40" t="s">
        <v>2605</v>
      </c>
      <c r="I240" s="30" t="str">
        <f>IFERROR(VLOOKUP(D240,'Lista de precios 2026'!B:C,6,FALSE),"")</f>
        <v/>
      </c>
      <c r="J240" s="9"/>
      <c r="K240" s="9"/>
      <c r="L240" s="9"/>
      <c r="M240" s="9"/>
      <c r="N240" s="9"/>
      <c r="O240" s="9"/>
      <c r="P240" s="9"/>
      <c r="Q240" s="9"/>
      <c r="R240" s="9"/>
      <c r="S240" s="9"/>
      <c r="T240" s="9"/>
      <c r="U240" s="9"/>
      <c r="V240" s="9"/>
      <c r="W240" s="9"/>
      <c r="X240" s="9"/>
      <c r="Y240" s="9"/>
      <c r="Z240" s="9"/>
    </row>
    <row r="241" spans="1:26" ht="10.5" customHeight="1" x14ac:dyDescent="0.2">
      <c r="A241" s="16">
        <v>237</v>
      </c>
      <c r="B241" s="35" t="s">
        <v>2524</v>
      </c>
      <c r="C241" s="27" t="s">
        <v>1</v>
      </c>
      <c r="D241" s="28" t="s">
        <v>365</v>
      </c>
      <c r="E241" s="29" t="str">
        <f>IFERROR(VLOOKUP(D241,'Lista de precios 2026'!B:C,2,FALSE),"")</f>
        <v>Disolución tampón HAMILTON (DURACAL) pH 8.00 ±0.02 pH a 25ºC, con vaso antiretorno para calibración. Certificado trazable NIST. 1x500 ml. Caducidad 12 meses.</v>
      </c>
      <c r="F241" s="25">
        <v>238277</v>
      </c>
      <c r="G241" s="40" t="s">
        <v>2606</v>
      </c>
      <c r="H241" s="40" t="s">
        <v>2606</v>
      </c>
      <c r="I241" s="30" t="str">
        <f>IFERROR(VLOOKUP(D241,'Lista de precios 2026'!B:C,6,FALSE),"")</f>
        <v/>
      </c>
      <c r="J241" s="9"/>
      <c r="K241" s="9"/>
      <c r="L241" s="9"/>
      <c r="M241" s="9"/>
      <c r="N241" s="9"/>
      <c r="O241" s="9"/>
      <c r="P241" s="9"/>
      <c r="Q241" s="9"/>
      <c r="R241" s="9"/>
      <c r="S241" s="9"/>
      <c r="T241" s="9"/>
      <c r="U241" s="9"/>
      <c r="V241" s="9"/>
      <c r="W241" s="9"/>
      <c r="X241" s="9"/>
      <c r="Y241" s="9"/>
      <c r="Z241" s="9"/>
    </row>
    <row r="242" spans="1:26" ht="10.5" customHeight="1" x14ac:dyDescent="0.2">
      <c r="A242" s="16">
        <v>238</v>
      </c>
      <c r="B242" s="35" t="s">
        <v>2524</v>
      </c>
      <c r="C242" s="27" t="s">
        <v>1</v>
      </c>
      <c r="D242" s="28" t="s">
        <v>367</v>
      </c>
      <c r="E242" s="29" t="str">
        <f>IFERROR(VLOOKUP(D242,'Lista de precios 2026'!B:C,2,FALSE),"")</f>
        <v>Disolución tampón  HAMILTON (DURACAL) pH 11.00, ±0.05 pH a 25ºC, con vaso antiretorno para calibración. Certificado trazable NIST. 1x500 ml. Caducidad 12 meses.</v>
      </c>
      <c r="F242" s="25">
        <v>238278</v>
      </c>
      <c r="G242" s="40" t="s">
        <v>2607</v>
      </c>
      <c r="H242" s="40" t="s">
        <v>2607</v>
      </c>
      <c r="I242" s="30" t="str">
        <f>IFERROR(VLOOKUP(D242,'Lista de precios 2026'!B:C,6,FALSE),"")</f>
        <v/>
      </c>
      <c r="J242" s="9"/>
      <c r="K242" s="9"/>
      <c r="L242" s="9"/>
      <c r="M242" s="9"/>
      <c r="N242" s="9"/>
      <c r="O242" s="9"/>
      <c r="P242" s="9"/>
      <c r="Q242" s="9"/>
      <c r="R242" s="9"/>
      <c r="S242" s="9"/>
      <c r="T242" s="9"/>
      <c r="U242" s="9"/>
      <c r="V242" s="9"/>
      <c r="W242" s="9"/>
      <c r="X242" s="9"/>
      <c r="Y242" s="9"/>
      <c r="Z242" s="9"/>
    </row>
    <row r="243" spans="1:26" ht="10.5" customHeight="1" x14ac:dyDescent="0.2">
      <c r="A243" s="16">
        <v>239</v>
      </c>
      <c r="B243" s="35" t="s">
        <v>2524</v>
      </c>
      <c r="C243" s="27" t="s">
        <v>1</v>
      </c>
      <c r="D243" s="28" t="s">
        <v>417</v>
      </c>
      <c r="E243" s="29" t="str">
        <f>IFERROR(VLOOKUP(D243,'Lista de precios 2026'!B:C,2,FALSE),"")</f>
        <v>Disolución tampón pH HAMILTON (DURACAL) 12.00, ±0.05 pH a 25ºC, con vaso antiretorno para calibración. Certificado DAkkS. 1x500 ml. Caducidad 18 meses (±0.01 pH/25ºC) - 60 meses (±0.02 pH/25ºC).</v>
      </c>
      <c r="F243" s="25">
        <v>238279</v>
      </c>
      <c r="G243" s="40" t="s">
        <v>2608</v>
      </c>
      <c r="H243" s="40" t="s">
        <v>2608</v>
      </c>
      <c r="I243" s="30" t="str">
        <f>IFERROR(VLOOKUP(D243,'Lista de precios 2026'!B:C,6,FALSE),"")</f>
        <v/>
      </c>
      <c r="J243" s="9"/>
      <c r="K243" s="9"/>
      <c r="L243" s="9"/>
      <c r="M243" s="9"/>
      <c r="N243" s="9"/>
      <c r="O243" s="9"/>
      <c r="P243" s="9"/>
      <c r="Q243" s="9"/>
      <c r="R243" s="9"/>
      <c r="S243" s="9"/>
      <c r="T243" s="9"/>
      <c r="U243" s="9"/>
      <c r="V243" s="9"/>
      <c r="W243" s="9"/>
      <c r="X243" s="9"/>
      <c r="Y243" s="9"/>
      <c r="Z243" s="9"/>
    </row>
    <row r="244" spans="1:26" ht="10.5" customHeight="1" x14ac:dyDescent="0.2">
      <c r="A244" s="16">
        <v>240</v>
      </c>
      <c r="B244" s="35" t="s">
        <v>2524</v>
      </c>
      <c r="C244" s="34"/>
      <c r="D244" s="35" t="s">
        <v>2609</v>
      </c>
      <c r="E244" s="49"/>
      <c r="F244" s="50"/>
      <c r="G244" s="49"/>
      <c r="H244" s="49"/>
      <c r="I244" s="49"/>
      <c r="J244" s="9"/>
      <c r="K244" s="9"/>
      <c r="L244" s="9"/>
      <c r="M244" s="9"/>
      <c r="N244" s="9"/>
      <c r="O244" s="9"/>
      <c r="P244" s="9"/>
      <c r="Q244" s="9"/>
      <c r="R244" s="9"/>
      <c r="S244" s="9"/>
      <c r="T244" s="9"/>
      <c r="U244" s="9"/>
      <c r="V244" s="9"/>
      <c r="W244" s="9"/>
      <c r="X244" s="9"/>
      <c r="Y244" s="9"/>
      <c r="Z244" s="9"/>
    </row>
    <row r="245" spans="1:26" ht="10.5" customHeight="1" x14ac:dyDescent="0.2">
      <c r="A245" s="16">
        <v>241</v>
      </c>
      <c r="B245" s="35" t="s">
        <v>2524</v>
      </c>
      <c r="C245" s="27" t="s">
        <v>1</v>
      </c>
      <c r="D245" s="28" t="s">
        <v>426</v>
      </c>
      <c r="E245" s="29" t="str">
        <f>IFERROR(VLOOKUP(D245,'Lista de precios 2026'!B:C,2,FALSE),"")</f>
        <v>Disolución patrón HAMILTON (DURACAL) redox 475 mV ±5 mV, con vaso antiretorno para calibración. Sin certificado. 1x250 ml. Caducidad 18 meses.</v>
      </c>
      <c r="F245" s="25">
        <v>238322</v>
      </c>
      <c r="G245" s="40" t="s">
        <v>2610</v>
      </c>
      <c r="H245" s="40" t="s">
        <v>2610</v>
      </c>
      <c r="I245" s="30" t="str">
        <f>IFERROR(VLOOKUP(D245,'Lista de precios 2026'!B:C,6,FALSE),"")</f>
        <v/>
      </c>
      <c r="J245" s="9"/>
      <c r="K245" s="9"/>
      <c r="L245" s="9"/>
      <c r="M245" s="9"/>
      <c r="N245" s="9"/>
      <c r="O245" s="9"/>
      <c r="P245" s="9"/>
      <c r="Q245" s="9"/>
      <c r="R245" s="9"/>
      <c r="S245" s="9"/>
      <c r="T245" s="9"/>
      <c r="U245" s="9"/>
      <c r="V245" s="9"/>
      <c r="W245" s="9"/>
      <c r="X245" s="9"/>
      <c r="Y245" s="9"/>
      <c r="Z245" s="9"/>
    </row>
    <row r="246" spans="1:26" ht="10.5" customHeight="1" x14ac:dyDescent="0.2">
      <c r="A246" s="16">
        <v>242</v>
      </c>
      <c r="B246" s="35" t="s">
        <v>2524</v>
      </c>
      <c r="C246" s="27" t="s">
        <v>1</v>
      </c>
      <c r="D246" s="28" t="s">
        <v>428</v>
      </c>
      <c r="E246" s="29" t="str">
        <f>IFERROR(VLOOKUP(D246,'Lista de precios 2026'!B:C,2,FALSE),"")</f>
        <v>Disolución patrón HAMILTON (DURACAL) redox 475 mV ±5 mV, con vaso antiretorno para calibración. Sin certificado. 1x500 ml. Caducidad 18 meses.</v>
      </c>
      <c r="F246" s="25">
        <v>238227</v>
      </c>
      <c r="G246" s="40" t="s">
        <v>2611</v>
      </c>
      <c r="H246" s="40" t="s">
        <v>2611</v>
      </c>
      <c r="I246" s="30" t="str">
        <f>IFERROR(VLOOKUP(D246,'Lista de precios 2026'!B:C,6,FALSE),"")</f>
        <v/>
      </c>
      <c r="J246" s="9"/>
      <c r="K246" s="9"/>
      <c r="L246" s="9"/>
      <c r="M246" s="9"/>
      <c r="N246" s="9"/>
      <c r="O246" s="9"/>
      <c r="P246" s="9"/>
      <c r="Q246" s="9"/>
      <c r="R246" s="9"/>
      <c r="S246" s="9"/>
      <c r="T246" s="9"/>
      <c r="U246" s="9"/>
      <c r="V246" s="9"/>
      <c r="W246" s="9"/>
      <c r="X246" s="9"/>
      <c r="Y246" s="9"/>
      <c r="Z246" s="9"/>
    </row>
    <row r="247" spans="1:26" ht="10.5" customHeight="1" x14ac:dyDescent="0.2">
      <c r="A247" s="16">
        <v>243</v>
      </c>
      <c r="B247" s="35" t="s">
        <v>2524</v>
      </c>
      <c r="C247" s="27" t="s">
        <v>1</v>
      </c>
      <c r="D247" s="28" t="s">
        <v>430</v>
      </c>
      <c r="E247" s="29" t="str">
        <f>IFERROR(VLOOKUP(D247,'Lista de precios 2026'!B:C,2,FALSE),"")</f>
        <v>Disolución patrón HAMILTON (DURACAL) redox 271 mV ±5 mV, con vaso antiretorno para calibración. Sin certificado. 1x500 ml. Caducidad 18 meses.</v>
      </c>
      <c r="F247" s="25">
        <v>238228</v>
      </c>
      <c r="G247" s="40" t="s">
        <v>2612</v>
      </c>
      <c r="H247" s="40" t="s">
        <v>2612</v>
      </c>
      <c r="I247" s="30" t="str">
        <f>IFERROR(VLOOKUP(D247,'Lista de precios 2026'!B:C,6,FALSE),"")</f>
        <v/>
      </c>
      <c r="J247" s="9"/>
      <c r="K247" s="9"/>
      <c r="L247" s="9"/>
      <c r="M247" s="9"/>
      <c r="N247" s="9"/>
      <c r="O247" s="9"/>
      <c r="P247" s="9"/>
      <c r="Q247" s="9"/>
      <c r="R247" s="9"/>
      <c r="S247" s="9"/>
      <c r="T247" s="9"/>
      <c r="U247" s="9"/>
      <c r="V247" s="9"/>
      <c r="W247" s="9"/>
      <c r="X247" s="9"/>
      <c r="Y247" s="9"/>
      <c r="Z247" s="9"/>
    </row>
    <row r="248" spans="1:26" ht="10.5" customHeight="1" x14ac:dyDescent="0.2">
      <c r="A248" s="16">
        <v>244</v>
      </c>
      <c r="B248" s="35" t="s">
        <v>2524</v>
      </c>
      <c r="C248" s="27" t="s">
        <v>1</v>
      </c>
      <c r="D248" s="28" t="s">
        <v>422</v>
      </c>
      <c r="E248" s="29" t="str">
        <f>IFERROR(VLOOKUP(D248,'Lista de precios 2026'!B:C,2,FALSE),"")</f>
        <v>Disolución patrón XS redox 200 mV a 25ºC, con vaso antiretorno para calibración. Certificado NIST. 1x500 ml. Caducidad 12 meses.</v>
      </c>
      <c r="F248" s="25">
        <v>51100303</v>
      </c>
      <c r="G248" s="29" t="s">
        <v>2613</v>
      </c>
      <c r="H248" s="29" t="s">
        <v>2614</v>
      </c>
      <c r="I248" s="30" t="str">
        <f>IFERROR(VLOOKUP(D248,'Lista de precios 2026'!B:C,6,FALSE),"")</f>
        <v/>
      </c>
      <c r="J248" s="9"/>
      <c r="K248" s="9"/>
      <c r="L248" s="9"/>
      <c r="M248" s="9"/>
      <c r="N248" s="9"/>
      <c r="O248" s="9"/>
      <c r="P248" s="9"/>
      <c r="Q248" s="9"/>
      <c r="R248" s="9"/>
      <c r="S248" s="9"/>
      <c r="T248" s="9"/>
      <c r="U248" s="9"/>
      <c r="V248" s="9"/>
      <c r="W248" s="9"/>
      <c r="X248" s="9"/>
      <c r="Y248" s="9"/>
      <c r="Z248" s="9"/>
    </row>
    <row r="249" spans="1:26" ht="10.5" customHeight="1" x14ac:dyDescent="0.2">
      <c r="A249" s="16">
        <v>245</v>
      </c>
      <c r="B249" s="35" t="s">
        <v>2524</v>
      </c>
      <c r="C249" s="27" t="s">
        <v>1</v>
      </c>
      <c r="D249" s="28" t="s">
        <v>2615</v>
      </c>
      <c r="E249" s="29" t="str">
        <f>IFERROR(VLOOKUP(D249,'Lista de precios 2026'!B:C,2,FALSE),"")</f>
        <v/>
      </c>
      <c r="F249" s="25">
        <v>32383153</v>
      </c>
      <c r="G249" s="29" t="s">
        <v>2616</v>
      </c>
      <c r="H249" s="29" t="e">
        <v>#N/A</v>
      </c>
      <c r="I249" s="30" t="str">
        <f>IFERROR(VLOOKUP(D249,'Lista de precios 2026'!B:C,6,FALSE),"")</f>
        <v/>
      </c>
      <c r="J249" s="9"/>
      <c r="K249" s="9"/>
      <c r="L249" s="9"/>
      <c r="M249" s="9"/>
      <c r="N249" s="9"/>
      <c r="O249" s="9"/>
      <c r="P249" s="9"/>
      <c r="Q249" s="9"/>
      <c r="R249" s="9"/>
      <c r="S249" s="9"/>
      <c r="T249" s="9"/>
      <c r="U249" s="9"/>
      <c r="V249" s="9"/>
      <c r="W249" s="9"/>
      <c r="X249" s="9"/>
      <c r="Y249" s="9"/>
      <c r="Z249" s="9"/>
    </row>
    <row r="250" spans="1:26" ht="10.5" customHeight="1" x14ac:dyDescent="0.2">
      <c r="A250" s="16">
        <v>246</v>
      </c>
      <c r="B250" s="35" t="s">
        <v>2524</v>
      </c>
      <c r="C250" s="27" t="s">
        <v>1</v>
      </c>
      <c r="D250" s="28" t="s">
        <v>421</v>
      </c>
      <c r="E250" s="29" t="str">
        <f>IFERROR(VLOOKUP(D250,'Lista de precios 2026'!B:C,2,FALSE),"")</f>
        <v>Disolución patrón XS redox 475 mV a 25ºC, con vaso antiretorno para calibración. Certificado NIST. 1x500 ml. Caducidad 12 meses.</v>
      </c>
      <c r="F250" s="25">
        <v>51100313</v>
      </c>
      <c r="G250" s="29" t="s">
        <v>2617</v>
      </c>
      <c r="H250" s="29" t="s">
        <v>2618</v>
      </c>
      <c r="I250" s="30" t="str">
        <f>IFERROR(VLOOKUP(D250,'Lista de precios 2026'!B:C,6,FALSE),"")</f>
        <v/>
      </c>
      <c r="J250" s="9"/>
      <c r="K250" s="9"/>
      <c r="L250" s="9"/>
      <c r="M250" s="9"/>
      <c r="N250" s="9"/>
      <c r="O250" s="9"/>
      <c r="P250" s="9"/>
      <c r="Q250" s="9"/>
      <c r="R250" s="9"/>
      <c r="S250" s="9"/>
      <c r="T250" s="9"/>
      <c r="U250" s="9"/>
      <c r="V250" s="9"/>
      <c r="W250" s="9"/>
      <c r="X250" s="9"/>
      <c r="Y250" s="9"/>
      <c r="Z250" s="9"/>
    </row>
    <row r="251" spans="1:26" ht="10.5" customHeight="1" x14ac:dyDescent="0.2">
      <c r="A251" s="16">
        <v>247</v>
      </c>
      <c r="B251" s="35" t="s">
        <v>2524</v>
      </c>
      <c r="C251" s="27" t="s">
        <v>1</v>
      </c>
      <c r="D251" s="28" t="s">
        <v>419</v>
      </c>
      <c r="E251" s="29" t="str">
        <f>IFERROR(VLOOKUP(D251,'Lista de precios 2026'!B:C,2,FALSE),"")</f>
        <v>Disolución patrón XS redox 475 mV a 25ºC, con vaso antiretorno para calibración. Certificado NIST. 1x500 ml. Caducidad 12 meses.</v>
      </c>
      <c r="F251" s="25">
        <v>51100323</v>
      </c>
      <c r="G251" s="29" t="s">
        <v>2619</v>
      </c>
      <c r="H251" s="29" t="s">
        <v>2620</v>
      </c>
      <c r="I251" s="30" t="str">
        <f>IFERROR(VLOOKUP(D251,'Lista de precios 2026'!B:C,6,FALSE),"")</f>
        <v/>
      </c>
      <c r="J251" s="9"/>
      <c r="K251" s="9"/>
      <c r="L251" s="9"/>
      <c r="M251" s="9"/>
      <c r="N251" s="9"/>
      <c r="O251" s="9"/>
      <c r="P251" s="9"/>
      <c r="Q251" s="9"/>
      <c r="R251" s="9"/>
      <c r="S251" s="9"/>
      <c r="T251" s="9"/>
      <c r="U251" s="9"/>
      <c r="V251" s="9"/>
      <c r="W251" s="9"/>
      <c r="X251" s="9"/>
      <c r="Y251" s="9"/>
      <c r="Z251" s="9"/>
    </row>
    <row r="252" spans="1:26" ht="10.5" customHeight="1" x14ac:dyDescent="0.2">
      <c r="A252" s="16">
        <v>248</v>
      </c>
      <c r="B252" s="35" t="s">
        <v>2524</v>
      </c>
      <c r="C252" s="22"/>
      <c r="D252" s="69" t="s">
        <v>2621</v>
      </c>
      <c r="E252" s="70"/>
      <c r="F252" s="71"/>
      <c r="G252" s="70"/>
      <c r="H252" s="70"/>
      <c r="I252" s="26"/>
      <c r="J252" s="9"/>
      <c r="K252" s="9"/>
      <c r="L252" s="9"/>
      <c r="M252" s="9"/>
      <c r="N252" s="9"/>
      <c r="O252" s="9"/>
      <c r="P252" s="9"/>
      <c r="Q252" s="9"/>
      <c r="R252" s="9"/>
      <c r="S252" s="9"/>
      <c r="T252" s="9"/>
      <c r="U252" s="9"/>
      <c r="V252" s="9"/>
      <c r="W252" s="9"/>
      <c r="X252" s="9"/>
      <c r="Y252" s="9"/>
      <c r="Z252" s="9"/>
    </row>
    <row r="253" spans="1:26" ht="10.5" customHeight="1" x14ac:dyDescent="0.2">
      <c r="A253" s="16">
        <v>249</v>
      </c>
      <c r="B253" s="35" t="s">
        <v>2524</v>
      </c>
      <c r="C253" s="34"/>
      <c r="D253" s="35" t="s">
        <v>2622</v>
      </c>
      <c r="E253" s="49"/>
      <c r="F253" s="50"/>
      <c r="G253" s="49"/>
      <c r="H253" s="49"/>
      <c r="I253" s="49"/>
      <c r="J253" s="9"/>
      <c r="K253" s="9"/>
      <c r="L253" s="9"/>
      <c r="M253" s="9"/>
      <c r="N253" s="9"/>
      <c r="O253" s="9"/>
      <c r="P253" s="9"/>
      <c r="Q253" s="9"/>
      <c r="R253" s="9"/>
      <c r="S253" s="9"/>
      <c r="T253" s="9"/>
      <c r="U253" s="9"/>
      <c r="V253" s="9"/>
      <c r="W253" s="9"/>
      <c r="X253" s="9"/>
      <c r="Y253" s="9"/>
      <c r="Z253" s="9"/>
    </row>
    <row r="254" spans="1:26" ht="10.5" customHeight="1" x14ac:dyDescent="0.2">
      <c r="A254" s="16">
        <v>250</v>
      </c>
      <c r="B254" s="35" t="s">
        <v>2524</v>
      </c>
      <c r="C254" s="27" t="s">
        <v>1</v>
      </c>
      <c r="D254" s="63" t="s">
        <v>442</v>
      </c>
      <c r="E254" s="29" t="str">
        <f>IFERROR(VLOOKUP(D254,'Lista de precios 2026'!B:C,2,FALSE),"")</f>
        <v>Disolución XS electrolítica LiCl 1M en etanol, para medidas en medios no acuosos.  1x250 ml. Sin certificado.</v>
      </c>
      <c r="F254" s="25" t="s">
        <v>2623</v>
      </c>
      <c r="G254" s="40" t="s">
        <v>2624</v>
      </c>
      <c r="H254" s="40" t="s">
        <v>2624</v>
      </c>
      <c r="I254" s="30" t="str">
        <f>IFERROR(VLOOKUP(D254,'Lista de precios 2026'!B:C,6,FALSE),"")</f>
        <v/>
      </c>
      <c r="J254" s="9"/>
      <c r="K254" s="9"/>
      <c r="L254" s="9"/>
      <c r="M254" s="9"/>
      <c r="N254" s="9"/>
      <c r="O254" s="9"/>
      <c r="P254" s="9"/>
      <c r="Q254" s="9"/>
      <c r="R254" s="9"/>
      <c r="S254" s="9"/>
      <c r="T254" s="9"/>
      <c r="U254" s="9"/>
      <c r="V254" s="9"/>
      <c r="W254" s="9"/>
      <c r="X254" s="9"/>
      <c r="Y254" s="9"/>
      <c r="Z254" s="9"/>
    </row>
    <row r="255" spans="1:26" ht="10.5" customHeight="1" x14ac:dyDescent="0.2">
      <c r="A255" s="16">
        <v>251</v>
      </c>
      <c r="B255" s="35" t="s">
        <v>2524</v>
      </c>
      <c r="C255" s="27" t="s">
        <v>1</v>
      </c>
      <c r="D255" s="28" t="s">
        <v>2625</v>
      </c>
      <c r="E255" s="29" t="str">
        <f>IFERROR(VLOOKUP(D255,'Lista de precios 2026'!B:C,2,FALSE),"")</f>
        <v/>
      </c>
      <c r="F255" s="25" t="s">
        <v>2626</v>
      </c>
      <c r="G255" s="40" t="s">
        <v>2627</v>
      </c>
      <c r="H255" s="40" t="s">
        <v>2627</v>
      </c>
      <c r="I255" s="30" t="str">
        <f>IFERROR(VLOOKUP(D255,'Lista de precios 2026'!B:C,6,FALSE),"")</f>
        <v/>
      </c>
      <c r="J255" s="9"/>
      <c r="K255" s="9"/>
      <c r="L255" s="9"/>
      <c r="M255" s="9"/>
      <c r="N255" s="9"/>
      <c r="O255" s="9"/>
      <c r="P255" s="9"/>
      <c r="Q255" s="9"/>
      <c r="R255" s="9"/>
      <c r="S255" s="9"/>
      <c r="T255" s="9"/>
      <c r="U255" s="9"/>
      <c r="V255" s="9"/>
      <c r="W255" s="9"/>
      <c r="X255" s="9"/>
      <c r="Y255" s="9"/>
      <c r="Z255" s="9"/>
    </row>
    <row r="256" spans="1:26" ht="10.5" customHeight="1" x14ac:dyDescent="0.2">
      <c r="A256" s="16">
        <v>252</v>
      </c>
      <c r="B256" s="35" t="s">
        <v>2524</v>
      </c>
      <c r="C256" s="27" t="s">
        <v>1</v>
      </c>
      <c r="D256" s="28" t="s">
        <v>2628</v>
      </c>
      <c r="E256" s="29" t="str">
        <f>IFERROR(VLOOKUP(D256,'Lista de precios 2026'!B:C,2,FALSE),"")</f>
        <v/>
      </c>
      <c r="F256" s="25" t="s">
        <v>2629</v>
      </c>
      <c r="G256" s="40" t="s">
        <v>2630</v>
      </c>
      <c r="H256" s="40" t="s">
        <v>2630</v>
      </c>
      <c r="I256" s="30" t="str">
        <f>IFERROR(VLOOKUP(D256,'Lista de precios 2026'!B:C,6,FALSE),"")</f>
        <v/>
      </c>
      <c r="J256" s="9"/>
      <c r="K256" s="9"/>
      <c r="L256" s="9"/>
      <c r="M256" s="9"/>
      <c r="N256" s="9"/>
      <c r="O256" s="9"/>
      <c r="P256" s="9"/>
      <c r="Q256" s="9"/>
      <c r="R256" s="9"/>
      <c r="S256" s="9"/>
      <c r="T256" s="9"/>
      <c r="U256" s="9"/>
      <c r="V256" s="9"/>
      <c r="W256" s="9"/>
      <c r="X256" s="9"/>
      <c r="Y256" s="9"/>
      <c r="Z256" s="9"/>
    </row>
    <row r="257" spans="1:26" ht="10.5" customHeight="1" x14ac:dyDescent="0.2">
      <c r="A257" s="16">
        <v>253</v>
      </c>
      <c r="B257" s="35" t="s">
        <v>2524</v>
      </c>
      <c r="C257" s="27" t="s">
        <v>1</v>
      </c>
      <c r="D257" s="28" t="s">
        <v>2631</v>
      </c>
      <c r="E257" s="29" t="str">
        <f>IFERROR(VLOOKUP(D257,'Lista de precios 2026'!B:C,2,FALSE),"")</f>
        <v/>
      </c>
      <c r="F257" s="25" t="s">
        <v>2368</v>
      </c>
      <c r="G257" s="29"/>
      <c r="H257" s="29"/>
      <c r="I257" s="30" t="str">
        <f>IFERROR(VLOOKUP(D257,'Lista de precios 2026'!B:C,6,FALSE),"")</f>
        <v/>
      </c>
      <c r="J257" s="9"/>
      <c r="K257" s="9"/>
      <c r="L257" s="9"/>
      <c r="M257" s="9"/>
      <c r="N257" s="9"/>
      <c r="O257" s="9"/>
      <c r="P257" s="9"/>
      <c r="Q257" s="9"/>
      <c r="R257" s="9"/>
      <c r="S257" s="9"/>
      <c r="T257" s="9"/>
      <c r="U257" s="9"/>
      <c r="V257" s="9"/>
      <c r="W257" s="9"/>
      <c r="X257" s="9"/>
      <c r="Y257" s="9"/>
      <c r="Z257" s="9"/>
    </row>
    <row r="258" spans="1:26" ht="10.5" customHeight="1" x14ac:dyDescent="0.2">
      <c r="A258" s="16">
        <v>254</v>
      </c>
      <c r="B258" s="35" t="s">
        <v>2524</v>
      </c>
      <c r="C258" s="27" t="s">
        <v>1</v>
      </c>
      <c r="D258" s="28" t="s">
        <v>446</v>
      </c>
      <c r="E258" s="29" t="str">
        <f>IFERROR(VLOOKUP(D258,'Lista de precios 2026'!B:C,2,FALSE),"")</f>
        <v>Disolución HAMILTON electrolítica SKYLYTE. 1x100 ml. Sin certificado.</v>
      </c>
      <c r="F258" s="25">
        <v>238037</v>
      </c>
      <c r="G258" s="40" t="s">
        <v>2632</v>
      </c>
      <c r="H258" s="40" t="s">
        <v>2632</v>
      </c>
      <c r="I258" s="30" t="str">
        <f>IFERROR(VLOOKUP(D258,'Lista de precios 2026'!B:C,6,FALSE),"")</f>
        <v/>
      </c>
      <c r="J258" s="9"/>
      <c r="K258" s="9"/>
      <c r="L258" s="9"/>
      <c r="M258" s="9"/>
      <c r="N258" s="9"/>
      <c r="O258" s="9"/>
      <c r="P258" s="9"/>
      <c r="Q258" s="9"/>
      <c r="R258" s="9"/>
      <c r="S258" s="9"/>
      <c r="T258" s="9"/>
      <c r="U258" s="9"/>
      <c r="V258" s="9"/>
      <c r="W258" s="9"/>
      <c r="X258" s="9"/>
      <c r="Y258" s="9"/>
      <c r="Z258" s="9"/>
    </row>
    <row r="259" spans="1:26" ht="10.5" customHeight="1" x14ac:dyDescent="0.2">
      <c r="A259" s="16">
        <v>255</v>
      </c>
      <c r="B259" s="35" t="s">
        <v>2524</v>
      </c>
      <c r="C259" s="27" t="s">
        <v>1</v>
      </c>
      <c r="D259" s="28" t="s">
        <v>448</v>
      </c>
      <c r="E259" s="29" t="str">
        <f>IFERROR(VLOOKUP(D259,'Lista de precios 2026'!B:C,2,FALSE),"")</f>
        <v>Disolución HAMILTON electrolítica PROTELYTE. 1x100 ml. Sin certificado.</v>
      </c>
      <c r="F259" s="25">
        <v>238038</v>
      </c>
      <c r="G259" s="40" t="s">
        <v>2633</v>
      </c>
      <c r="H259" s="40" t="s">
        <v>2633</v>
      </c>
      <c r="I259" s="30" t="str">
        <f>IFERROR(VLOOKUP(D259,'Lista de precios 2026'!B:C,6,FALSE),"")</f>
        <v/>
      </c>
      <c r="J259" s="9"/>
      <c r="K259" s="9"/>
      <c r="L259" s="9"/>
      <c r="M259" s="9"/>
      <c r="N259" s="9"/>
      <c r="O259" s="9"/>
      <c r="P259" s="9"/>
      <c r="Q259" s="9"/>
      <c r="R259" s="9"/>
      <c r="S259" s="9"/>
      <c r="T259" s="9"/>
      <c r="U259" s="9"/>
      <c r="V259" s="9"/>
      <c r="W259" s="9"/>
      <c r="X259" s="9"/>
      <c r="Y259" s="9"/>
      <c r="Z259" s="9"/>
    </row>
    <row r="260" spans="1:26" ht="10.5" customHeight="1" x14ac:dyDescent="0.2">
      <c r="A260" s="16">
        <v>256</v>
      </c>
      <c r="B260" s="35" t="s">
        <v>2524</v>
      </c>
      <c r="C260" s="27" t="s">
        <v>1</v>
      </c>
      <c r="D260" s="28" t="s">
        <v>438</v>
      </c>
      <c r="E260" s="29" t="str">
        <f>IFERROR(VLOOKUP(D260,'Lista de precios 2026'!B:C,2,FALSE),"")</f>
        <v>Disolución HAMILTON electrolítica KCl 3M, para electrodos. 1x500 ml. Sin certificado.</v>
      </c>
      <c r="F260" s="25">
        <v>238936</v>
      </c>
      <c r="G260" s="40" t="s">
        <v>2634</v>
      </c>
      <c r="H260" s="40" t="s">
        <v>2634</v>
      </c>
      <c r="I260" s="30" t="str">
        <f>IFERROR(VLOOKUP(D260,'Lista de precios 2026'!B:C,6,FALSE),"")</f>
        <v/>
      </c>
      <c r="J260" s="9"/>
      <c r="K260" s="9"/>
      <c r="L260" s="9"/>
      <c r="M260" s="9"/>
      <c r="N260" s="9"/>
      <c r="O260" s="9"/>
      <c r="P260" s="9"/>
      <c r="Q260" s="9"/>
      <c r="R260" s="9"/>
      <c r="S260" s="9"/>
      <c r="T260" s="9"/>
      <c r="U260" s="9"/>
      <c r="V260" s="9"/>
      <c r="W260" s="9"/>
      <c r="X260" s="9"/>
      <c r="Y260" s="9"/>
      <c r="Z260" s="9"/>
    </row>
    <row r="261" spans="1:26" ht="10.5" customHeight="1" x14ac:dyDescent="0.2">
      <c r="A261" s="16">
        <v>257</v>
      </c>
      <c r="B261" s="35" t="s">
        <v>2524</v>
      </c>
      <c r="C261" s="27" t="s">
        <v>1</v>
      </c>
      <c r="D261" s="28" t="s">
        <v>444</v>
      </c>
      <c r="E261" s="29" t="str">
        <f>IFERROR(VLOOKUP(D261,'Lista de precios 2026'!B:C,2,FALSE),"")</f>
        <v>Disolución HAMILTON electrolítica SKYLYTE-CL. 1x100 ml. Sin certificado.</v>
      </c>
      <c r="F261" s="25">
        <v>242080</v>
      </c>
      <c r="G261" s="40" t="s">
        <v>2635</v>
      </c>
      <c r="H261" s="40" t="s">
        <v>2635</v>
      </c>
      <c r="I261" s="30" t="str">
        <f>IFERROR(VLOOKUP(D261,'Lista de precios 2026'!B:C,6,FALSE),"")</f>
        <v/>
      </c>
      <c r="J261" s="9"/>
      <c r="K261" s="9"/>
      <c r="L261" s="9"/>
      <c r="M261" s="9"/>
      <c r="N261" s="9"/>
      <c r="O261" s="9"/>
      <c r="P261" s="9"/>
      <c r="Q261" s="9"/>
      <c r="R261" s="9"/>
      <c r="S261" s="9"/>
      <c r="T261" s="9"/>
      <c r="U261" s="9"/>
      <c r="V261" s="9"/>
      <c r="W261" s="9"/>
      <c r="X261" s="9"/>
      <c r="Y261" s="9"/>
      <c r="Z261" s="9"/>
    </row>
    <row r="262" spans="1:26" ht="10.5" customHeight="1" x14ac:dyDescent="0.2">
      <c r="A262" s="16">
        <v>258</v>
      </c>
      <c r="B262" s="35" t="s">
        <v>2524</v>
      </c>
      <c r="C262" s="34"/>
      <c r="D262" s="35" t="s">
        <v>2636</v>
      </c>
      <c r="E262" s="49"/>
      <c r="F262" s="50"/>
      <c r="G262" s="49"/>
      <c r="H262" s="49"/>
      <c r="I262" s="49"/>
      <c r="J262" s="9"/>
      <c r="K262" s="9"/>
      <c r="L262" s="9"/>
      <c r="M262" s="9"/>
      <c r="N262" s="9"/>
      <c r="O262" s="9"/>
      <c r="P262" s="9"/>
      <c r="Q262" s="9"/>
      <c r="R262" s="9"/>
      <c r="S262" s="9"/>
      <c r="T262" s="9"/>
      <c r="U262" s="9"/>
      <c r="V262" s="9"/>
      <c r="W262" s="9"/>
      <c r="X262" s="9"/>
      <c r="Y262" s="9"/>
      <c r="Z262" s="9"/>
    </row>
    <row r="263" spans="1:26" ht="10.5" customHeight="1" x14ac:dyDescent="0.2">
      <c r="A263" s="16">
        <v>259</v>
      </c>
      <c r="B263" s="35" t="s">
        <v>2524</v>
      </c>
      <c r="C263" s="27" t="s">
        <v>1</v>
      </c>
      <c r="D263" s="28" t="s">
        <v>432</v>
      </c>
      <c r="E263" s="29" t="str">
        <f>IFERROR(VLOOKUP(D263,'Lista de precios 2026'!B:C,2,FALSE),"")</f>
        <v>Disolución HAMILTON para mantenimiento y conservación de electrodos. 1x500 ml. Sin certificado.</v>
      </c>
      <c r="F263" s="25">
        <v>238931</v>
      </c>
      <c r="G263" s="40" t="s">
        <v>2637</v>
      </c>
      <c r="H263" s="40" t="s">
        <v>2637</v>
      </c>
      <c r="I263" s="30" t="str">
        <f>IFERROR(VLOOKUP(D263,'Lista de precios 2026'!B:C,6,FALSE),"")</f>
        <v/>
      </c>
      <c r="J263" s="9"/>
      <c r="K263" s="9"/>
      <c r="L263" s="9"/>
      <c r="M263" s="9"/>
      <c r="N263" s="9"/>
      <c r="O263" s="9"/>
      <c r="P263" s="9"/>
      <c r="Q263" s="9"/>
      <c r="R263" s="9"/>
      <c r="S263" s="9"/>
      <c r="T263" s="9"/>
      <c r="U263" s="9"/>
      <c r="V263" s="9"/>
      <c r="W263" s="9"/>
      <c r="X263" s="9"/>
      <c r="Y263" s="9"/>
      <c r="Z263" s="9"/>
    </row>
    <row r="264" spans="1:26" ht="10.5" customHeight="1" x14ac:dyDescent="0.2">
      <c r="A264" s="16">
        <v>260</v>
      </c>
      <c r="B264" s="35" t="s">
        <v>2524</v>
      </c>
      <c r="C264" s="27" t="s">
        <v>1</v>
      </c>
      <c r="D264" s="28" t="s">
        <v>460</v>
      </c>
      <c r="E264" s="29" t="str">
        <f>IFERROR(VLOOKUP(D264,'Lista de precios 2026'!B:C,2,FALSE),"")</f>
        <v>Juego de disoluciones HAMILTON A, B y mantenimiento de electrodos (3 botellas). Sin certificado.</v>
      </c>
      <c r="F264" s="25">
        <v>238290</v>
      </c>
      <c r="G264" s="40" t="s">
        <v>2638</v>
      </c>
      <c r="H264" s="40" t="s">
        <v>2638</v>
      </c>
      <c r="I264" s="30" t="str">
        <f>IFERROR(VLOOKUP(D264,'Lista de precios 2026'!B:C,6,FALSE),"")</f>
        <v/>
      </c>
      <c r="J264" s="9"/>
      <c r="K264" s="9"/>
      <c r="L264" s="9"/>
      <c r="M264" s="9"/>
      <c r="N264" s="9"/>
      <c r="O264" s="9"/>
      <c r="P264" s="9"/>
      <c r="Q264" s="9"/>
      <c r="R264" s="9"/>
      <c r="S264" s="9"/>
      <c r="T264" s="9"/>
      <c r="U264" s="9"/>
      <c r="V264" s="9"/>
      <c r="W264" s="9"/>
      <c r="X264" s="9"/>
      <c r="Y264" s="9"/>
      <c r="Z264" s="9"/>
    </row>
    <row r="265" spans="1:26" ht="10.5" customHeight="1" x14ac:dyDescent="0.2">
      <c r="A265" s="16">
        <v>261</v>
      </c>
      <c r="B265" s="35" t="s">
        <v>2524</v>
      </c>
      <c r="C265" s="27" t="s">
        <v>1</v>
      </c>
      <c r="D265" s="28" t="s">
        <v>454</v>
      </c>
      <c r="E265" s="29" t="str">
        <f>IFERROR(VLOOKUP(D265,'Lista de precios 2026'!B:C,2,FALSE),"")</f>
        <v>Disolución XS limpia-proteínas, (pepsina+HCl). 1X250 ml. Antes: AC-264701. Sin certificado.</v>
      </c>
      <c r="F265" s="25">
        <v>32208093</v>
      </c>
      <c r="G265" s="29" t="s">
        <v>2639</v>
      </c>
      <c r="H265" s="29" t="s">
        <v>2640</v>
      </c>
      <c r="I265" s="30" t="str">
        <f>IFERROR(VLOOKUP(D265,'Lista de precios 2026'!B:C,6,FALSE),"")</f>
        <v/>
      </c>
      <c r="J265" s="9"/>
      <c r="K265" s="9"/>
      <c r="L265" s="9"/>
      <c r="M265" s="9"/>
      <c r="N265" s="9"/>
      <c r="O265" s="9"/>
      <c r="P265" s="9"/>
      <c r="Q265" s="9"/>
      <c r="R265" s="9"/>
      <c r="S265" s="9"/>
      <c r="T265" s="9"/>
      <c r="U265" s="9"/>
      <c r="V265" s="9"/>
      <c r="W265" s="9"/>
      <c r="X265" s="9"/>
      <c r="Y265" s="9"/>
      <c r="Z265" s="9"/>
    </row>
    <row r="266" spans="1:26" ht="10.5" customHeight="1" x14ac:dyDescent="0.2">
      <c r="A266" s="16">
        <v>262</v>
      </c>
      <c r="B266" s="35" t="s">
        <v>2524</v>
      </c>
      <c r="C266" s="27" t="s">
        <v>1</v>
      </c>
      <c r="D266" s="28" t="s">
        <v>452</v>
      </c>
      <c r="E266" s="29" t="str">
        <f>IFERROR(VLOOKUP(D266,'Lista de precios 2026'!B:C,2,FALSE),"")</f>
        <v>Disolución XS limpia-diafragmas (tiourea+HCl). 1x250 ml. Antes: AC-264703. Sin certificado.</v>
      </c>
      <c r="F266" s="25">
        <v>32208103</v>
      </c>
      <c r="G266" s="29" t="s">
        <v>2641</v>
      </c>
      <c r="H266" s="29" t="s">
        <v>2642</v>
      </c>
      <c r="I266" s="30" t="str">
        <f>IFERROR(VLOOKUP(D266,'Lista de precios 2026'!B:C,6,FALSE),"")</f>
        <v/>
      </c>
      <c r="J266" s="9"/>
      <c r="K266" s="9"/>
      <c r="L266" s="9"/>
      <c r="M266" s="9"/>
      <c r="N266" s="9"/>
      <c r="O266" s="9"/>
      <c r="P266" s="9"/>
      <c r="Q266" s="9"/>
      <c r="R266" s="9"/>
      <c r="S266" s="9"/>
      <c r="T266" s="9"/>
      <c r="U266" s="9"/>
      <c r="V266" s="9"/>
      <c r="W266" s="9"/>
      <c r="X266" s="9"/>
      <c r="Y266" s="9"/>
      <c r="Z266" s="9"/>
    </row>
    <row r="267" spans="1:26" ht="10.5" customHeight="1" x14ac:dyDescent="0.2">
      <c r="A267" s="16">
        <v>263</v>
      </c>
      <c r="B267" s="35" t="s">
        <v>2524</v>
      </c>
      <c r="C267" s="27" t="s">
        <v>1</v>
      </c>
      <c r="D267" s="28" t="s">
        <v>2643</v>
      </c>
      <c r="E267" s="29" t="str">
        <f>IFERROR(VLOOKUP(D267,'Lista de precios 2026'!B:C,2,FALSE),"")</f>
        <v/>
      </c>
      <c r="F267" s="25" t="s">
        <v>2644</v>
      </c>
      <c r="G267" s="40" t="s">
        <v>2645</v>
      </c>
      <c r="H267" s="40" t="s">
        <v>2645</v>
      </c>
      <c r="I267" s="30" t="str">
        <f>IFERROR(VLOOKUP(D267,'Lista de precios 2026'!B:C,6,FALSE),"")</f>
        <v/>
      </c>
      <c r="J267" s="9"/>
      <c r="K267" s="9"/>
      <c r="L267" s="9"/>
      <c r="M267" s="9"/>
      <c r="N267" s="9"/>
      <c r="O267" s="9"/>
      <c r="P267" s="9"/>
      <c r="Q267" s="9"/>
      <c r="R267" s="9"/>
      <c r="S267" s="9"/>
      <c r="T267" s="9"/>
      <c r="U267" s="9"/>
      <c r="V267" s="9"/>
      <c r="W267" s="9"/>
      <c r="X267" s="9"/>
      <c r="Y267" s="9"/>
      <c r="Z267" s="9"/>
    </row>
    <row r="268" spans="1:26" ht="10.5" customHeight="1" x14ac:dyDescent="0.2">
      <c r="A268" s="16">
        <v>264</v>
      </c>
      <c r="B268" s="17" t="s">
        <v>2646</v>
      </c>
      <c r="C268" s="34"/>
      <c r="D268" s="72" t="s">
        <v>472</v>
      </c>
      <c r="E268" s="73"/>
      <c r="F268" s="74"/>
      <c r="G268" s="73"/>
      <c r="H268" s="73"/>
      <c r="I268" s="73"/>
      <c r="J268" s="9"/>
      <c r="K268" s="9"/>
      <c r="L268" s="9"/>
      <c r="M268" s="9"/>
      <c r="N268" s="9"/>
      <c r="O268" s="9"/>
      <c r="P268" s="9"/>
      <c r="Q268" s="9"/>
      <c r="R268" s="9"/>
      <c r="S268" s="9"/>
      <c r="T268" s="9"/>
      <c r="U268" s="9"/>
      <c r="V268" s="9"/>
      <c r="W268" s="9"/>
      <c r="X268" s="9"/>
      <c r="Y268" s="9"/>
      <c r="Z268" s="9"/>
    </row>
    <row r="269" spans="1:26" ht="10.5" customHeight="1" x14ac:dyDescent="0.2">
      <c r="A269" s="16">
        <v>265</v>
      </c>
      <c r="B269" s="17" t="s">
        <v>2646</v>
      </c>
      <c r="C269" s="27" t="s">
        <v>1</v>
      </c>
      <c r="D269" s="28" t="s">
        <v>555</v>
      </c>
      <c r="E269" s="29" t="str">
        <f>IFERROR(VLOOKUP(D269,'Lista de precios 2026'!B:C,2,FALSE),"")</f>
        <v xml:space="preserve">Tiras LYPHAN (pH 3.0-5.1), papeles especiales, caja de 200 tiras. </v>
      </c>
      <c r="F269" s="25" t="s">
        <v>2647</v>
      </c>
      <c r="G269" s="40" t="s">
        <v>2648</v>
      </c>
      <c r="H269" s="40" t="s">
        <v>2648</v>
      </c>
      <c r="I269" s="30" t="str">
        <f>IFERROR(VLOOKUP(D269,'Lista de precios 2026'!B:C,6,FALSE),"")</f>
        <v/>
      </c>
      <c r="J269" s="9"/>
      <c r="K269" s="9"/>
      <c r="L269" s="9"/>
      <c r="M269" s="9"/>
      <c r="N269" s="9"/>
      <c r="O269" s="9"/>
      <c r="P269" s="9"/>
      <c r="Q269" s="9"/>
      <c r="R269" s="9"/>
      <c r="S269" s="9"/>
      <c r="T269" s="9"/>
      <c r="U269" s="9"/>
      <c r="V269" s="9"/>
      <c r="W269" s="9"/>
      <c r="X269" s="9"/>
      <c r="Y269" s="9"/>
      <c r="Z269" s="9"/>
    </row>
    <row r="270" spans="1:26" ht="10.5" customHeight="1" x14ac:dyDescent="0.2">
      <c r="A270" s="16">
        <v>266</v>
      </c>
      <c r="B270" s="17" t="s">
        <v>2646</v>
      </c>
      <c r="C270" s="27" t="s">
        <v>1</v>
      </c>
      <c r="D270" s="28" t="s">
        <v>493</v>
      </c>
      <c r="E270" s="29" t="str">
        <f>IFERROR(VLOOKUP(D270,'Lista de precios 2026'!B:C,2,FALSE),"")</f>
        <v xml:space="preserve">Tiras LYPHAN (pH 0.4-1.4), intervalo 0.3 pH, caja de 200 tiras. </v>
      </c>
      <c r="F270" s="25" t="s">
        <v>2649</v>
      </c>
      <c r="G270" s="40" t="s">
        <v>2650</v>
      </c>
      <c r="H270" s="40" t="s">
        <v>2650</v>
      </c>
      <c r="I270" s="30" t="str">
        <f>IFERROR(VLOOKUP(D270,'Lista de precios 2026'!B:C,6,FALSE),"")</f>
        <v/>
      </c>
      <c r="J270" s="9"/>
      <c r="K270" s="9"/>
      <c r="L270" s="9"/>
      <c r="M270" s="9"/>
      <c r="N270" s="9"/>
      <c r="O270" s="9"/>
      <c r="P270" s="9"/>
      <c r="Q270" s="9"/>
      <c r="R270" s="9"/>
      <c r="S270" s="9"/>
      <c r="T270" s="9"/>
      <c r="U270" s="9"/>
      <c r="V270" s="9"/>
      <c r="W270" s="9"/>
      <c r="X270" s="9"/>
      <c r="Y270" s="9"/>
      <c r="Z270" s="9"/>
    </row>
    <row r="271" spans="1:26" ht="10.5" customHeight="1" x14ac:dyDescent="0.2">
      <c r="A271" s="16">
        <v>267</v>
      </c>
      <c r="B271" s="17" t="s">
        <v>2646</v>
      </c>
      <c r="C271" s="27" t="s">
        <v>1</v>
      </c>
      <c r="D271" s="28" t="s">
        <v>495</v>
      </c>
      <c r="E271" s="29" t="str">
        <f>IFERROR(VLOOKUP(D271,'Lista de precios 2026'!B:C,2,FALSE),"")</f>
        <v xml:space="preserve">Tiras LYPHAN (pH 1.0-2.8), intervalo 0.3 pH, caja de 200 tiras. </v>
      </c>
      <c r="F271" s="25" t="s">
        <v>2651</v>
      </c>
      <c r="G271" s="40" t="s">
        <v>2652</v>
      </c>
      <c r="H271" s="40" t="s">
        <v>2652</v>
      </c>
      <c r="I271" s="30" t="str">
        <f>IFERROR(VLOOKUP(D271,'Lista de precios 2026'!B:C,6,FALSE),"")</f>
        <v/>
      </c>
      <c r="J271" s="9"/>
      <c r="K271" s="9"/>
      <c r="L271" s="9"/>
      <c r="M271" s="9"/>
      <c r="N271" s="9"/>
      <c r="O271" s="9"/>
      <c r="P271" s="9"/>
      <c r="Q271" s="9"/>
      <c r="R271" s="9"/>
      <c r="S271" s="9"/>
      <c r="T271" s="9"/>
      <c r="U271" s="9"/>
      <c r="V271" s="9"/>
      <c r="W271" s="9"/>
      <c r="X271" s="9"/>
      <c r="Y271" s="9"/>
      <c r="Z271" s="9"/>
    </row>
    <row r="272" spans="1:26" ht="10.5" customHeight="1" x14ac:dyDescent="0.2">
      <c r="A272" s="16">
        <v>268</v>
      </c>
      <c r="B272" s="17" t="s">
        <v>2646</v>
      </c>
      <c r="C272" s="27" t="s">
        <v>1</v>
      </c>
      <c r="D272" s="28" t="s">
        <v>497</v>
      </c>
      <c r="E272" s="29" t="str">
        <f>IFERROR(VLOOKUP(D272,'Lista de precios 2026'!B:C,2,FALSE),"")</f>
        <v xml:space="preserve">Tiras LYPHAN (pH 1.6-3.7), intervalo 0.3 pH, caja de 200 tiras. </v>
      </c>
      <c r="F272" s="25" t="s">
        <v>2653</v>
      </c>
      <c r="G272" s="40" t="s">
        <v>2654</v>
      </c>
      <c r="H272" s="40" t="s">
        <v>2654</v>
      </c>
      <c r="I272" s="30" t="str">
        <f>IFERROR(VLOOKUP(D272,'Lista de precios 2026'!B:C,6,FALSE),"")</f>
        <v/>
      </c>
      <c r="J272" s="9"/>
      <c r="K272" s="9"/>
      <c r="L272" s="9"/>
      <c r="M272" s="9"/>
      <c r="N272" s="9"/>
      <c r="O272" s="9"/>
      <c r="P272" s="9"/>
      <c r="Q272" s="9"/>
      <c r="R272" s="9"/>
      <c r="S272" s="9"/>
      <c r="T272" s="9"/>
      <c r="U272" s="9"/>
      <c r="V272" s="9"/>
      <c r="W272" s="9"/>
      <c r="X272" s="9"/>
      <c r="Y272" s="9"/>
      <c r="Z272" s="9"/>
    </row>
    <row r="273" spans="1:26" ht="10.5" customHeight="1" x14ac:dyDescent="0.2">
      <c r="A273" s="16">
        <v>269</v>
      </c>
      <c r="B273" s="17" t="s">
        <v>2646</v>
      </c>
      <c r="C273" s="27" t="s">
        <v>1</v>
      </c>
      <c r="D273" s="28" t="s">
        <v>537</v>
      </c>
      <c r="E273" s="29" t="str">
        <f>IFERROR(VLOOKUP(D273,'Lista de precios 2026'!B:C,2,FALSE),"")</f>
        <v xml:space="preserve">Tiras LYPHAN (pH 1.8-3.2), intervalo 0.2 pH, caja de 200 tiras. </v>
      </c>
      <c r="F273" s="25" t="s">
        <v>2655</v>
      </c>
      <c r="G273" s="40" t="s">
        <v>2656</v>
      </c>
      <c r="H273" s="40" t="s">
        <v>2656</v>
      </c>
      <c r="I273" s="30" t="str">
        <f>IFERROR(VLOOKUP(D273,'Lista de precios 2026'!B:C,6,FALSE),"")</f>
        <v/>
      </c>
      <c r="J273" s="9"/>
      <c r="K273" s="9"/>
      <c r="L273" s="9"/>
      <c r="M273" s="9"/>
      <c r="N273" s="9"/>
      <c r="O273" s="9"/>
      <c r="P273" s="9"/>
      <c r="Q273" s="9"/>
      <c r="R273" s="9"/>
      <c r="S273" s="9"/>
      <c r="T273" s="9"/>
      <c r="U273" s="9"/>
      <c r="V273" s="9"/>
      <c r="W273" s="9"/>
      <c r="X273" s="9"/>
      <c r="Y273" s="9"/>
      <c r="Z273" s="9"/>
    </row>
    <row r="274" spans="1:26" ht="10.5" customHeight="1" x14ac:dyDescent="0.2">
      <c r="A274" s="16">
        <v>270</v>
      </c>
      <c r="B274" s="17" t="s">
        <v>2646</v>
      </c>
      <c r="C274" s="27" t="s">
        <v>1</v>
      </c>
      <c r="D274" s="28" t="s">
        <v>499</v>
      </c>
      <c r="E274" s="29" t="str">
        <f>IFERROR(VLOOKUP(D274,'Lista de precios 2026'!B:C,2,FALSE),"")</f>
        <v xml:space="preserve">Tiras LYPHAN (pH 2.6-4.1), intervalo 0.3 pH, caja de 200 tiras. </v>
      </c>
      <c r="F274" s="25" t="s">
        <v>2657</v>
      </c>
      <c r="G274" s="40" t="s">
        <v>2658</v>
      </c>
      <c r="H274" s="40" t="s">
        <v>2658</v>
      </c>
      <c r="I274" s="30" t="str">
        <f>IFERROR(VLOOKUP(D274,'Lista de precios 2026'!B:C,6,FALSE),"")</f>
        <v/>
      </c>
      <c r="J274" s="9"/>
      <c r="K274" s="9"/>
      <c r="L274" s="9"/>
      <c r="M274" s="9"/>
      <c r="N274" s="9"/>
      <c r="O274" s="9"/>
      <c r="P274" s="9"/>
      <c r="Q274" s="9"/>
      <c r="R274" s="9"/>
      <c r="S274" s="9"/>
      <c r="T274" s="9"/>
      <c r="U274" s="9"/>
      <c r="V274" s="9"/>
      <c r="W274" s="9"/>
      <c r="X274" s="9"/>
      <c r="Y274" s="9"/>
      <c r="Z274" s="9"/>
    </row>
    <row r="275" spans="1:26" ht="10.5" customHeight="1" x14ac:dyDescent="0.2">
      <c r="A275" s="16">
        <v>271</v>
      </c>
      <c r="B275" s="17" t="s">
        <v>2646</v>
      </c>
      <c r="C275" s="27" t="s">
        <v>1</v>
      </c>
      <c r="D275" s="28" t="s">
        <v>539</v>
      </c>
      <c r="E275" s="29" t="str">
        <f>IFERROR(VLOOKUP(D275,'Lista de precios 2026'!B:C,2,FALSE),"")</f>
        <v xml:space="preserve">Tiras LYPHAN (pH 3.0-4.4), intervalo 0.2 pH, caja de 200 tiras. </v>
      </c>
      <c r="F275" s="25" t="s">
        <v>2659</v>
      </c>
      <c r="G275" s="40" t="s">
        <v>2660</v>
      </c>
      <c r="H275" s="40" t="s">
        <v>2660</v>
      </c>
      <c r="I275" s="30" t="str">
        <f>IFERROR(VLOOKUP(D275,'Lista de precios 2026'!B:C,6,FALSE),"")</f>
        <v/>
      </c>
      <c r="J275" s="9"/>
      <c r="K275" s="9"/>
      <c r="L275" s="9"/>
      <c r="M275" s="9"/>
      <c r="N275" s="9"/>
      <c r="O275" s="9"/>
      <c r="P275" s="9"/>
      <c r="Q275" s="9"/>
      <c r="R275" s="9"/>
      <c r="S275" s="9"/>
      <c r="T275" s="9"/>
      <c r="U275" s="9"/>
      <c r="V275" s="9"/>
      <c r="W275" s="9"/>
      <c r="X275" s="9"/>
      <c r="Y275" s="9"/>
      <c r="Z275" s="9"/>
    </row>
    <row r="276" spans="1:26" ht="10.5" customHeight="1" x14ac:dyDescent="0.2">
      <c r="A276" s="16">
        <v>272</v>
      </c>
      <c r="B276" s="17" t="s">
        <v>2646</v>
      </c>
      <c r="C276" s="27" t="s">
        <v>1</v>
      </c>
      <c r="D276" s="28" t="s">
        <v>501</v>
      </c>
      <c r="E276" s="29" t="str">
        <f>IFERROR(VLOOKUP(D276,'Lista de precios 2026'!B:C,2,FALSE),"")</f>
        <v xml:space="preserve">Tiras LYPHAN (pH 2.6-4.7), intervalo 0.3 pH ampliado, caja de 200 tiras.   </v>
      </c>
      <c r="F276" s="25" t="s">
        <v>2661</v>
      </c>
      <c r="G276" s="40" t="s">
        <v>2662</v>
      </c>
      <c r="H276" s="40" t="s">
        <v>2662</v>
      </c>
      <c r="I276" s="30" t="str">
        <f>IFERROR(VLOOKUP(D276,'Lista de precios 2026'!B:C,6,FALSE),"")</f>
        <v/>
      </c>
      <c r="J276" s="9"/>
      <c r="K276" s="9"/>
      <c r="L276" s="9"/>
      <c r="M276" s="9"/>
      <c r="N276" s="9"/>
      <c r="O276" s="9"/>
      <c r="P276" s="9"/>
      <c r="Q276" s="9"/>
      <c r="R276" s="9"/>
      <c r="S276" s="9"/>
      <c r="T276" s="9"/>
      <c r="U276" s="9"/>
      <c r="V276" s="9"/>
      <c r="W276" s="9"/>
      <c r="X276" s="9"/>
      <c r="Y276" s="9"/>
      <c r="Z276" s="9"/>
    </row>
    <row r="277" spans="1:26" ht="10.5" customHeight="1" x14ac:dyDescent="0.2">
      <c r="A277" s="16">
        <v>273</v>
      </c>
      <c r="B277" s="17" t="s">
        <v>2646</v>
      </c>
      <c r="C277" s="27" t="s">
        <v>1</v>
      </c>
      <c r="D277" s="28" t="s">
        <v>503</v>
      </c>
      <c r="E277" s="29" t="str">
        <f>IFERROR(VLOOKUP(D277,'Lista de precios 2026'!B:C,2,FALSE),"")</f>
        <v>Tiras LYPHAN (pH 2.4-4.3), cerveza y otros productos para  alimentación, caja de 200 tiras.</v>
      </c>
      <c r="F277" s="25" t="s">
        <v>2663</v>
      </c>
      <c r="G277" s="40" t="s">
        <v>2664</v>
      </c>
      <c r="H277" s="40" t="s">
        <v>2664</v>
      </c>
      <c r="I277" s="30" t="str">
        <f>IFERROR(VLOOKUP(D277,'Lista de precios 2026'!B:C,6,FALSE),"")</f>
        <v/>
      </c>
      <c r="J277" s="9"/>
      <c r="K277" s="9"/>
      <c r="L277" s="9"/>
      <c r="M277" s="9"/>
      <c r="N277" s="9"/>
      <c r="O277" s="9"/>
      <c r="P277" s="9"/>
      <c r="Q277" s="9"/>
      <c r="R277" s="9"/>
      <c r="S277" s="9"/>
      <c r="T277" s="9"/>
      <c r="U277" s="9"/>
      <c r="V277" s="9"/>
      <c r="W277" s="9"/>
      <c r="X277" s="9"/>
      <c r="Y277" s="9"/>
      <c r="Z277" s="9"/>
    </row>
    <row r="278" spans="1:26" ht="10.5" customHeight="1" x14ac:dyDescent="0.2">
      <c r="A278" s="16">
        <v>274</v>
      </c>
      <c r="B278" s="17" t="s">
        <v>2646</v>
      </c>
      <c r="C278" s="27" t="s">
        <v>1</v>
      </c>
      <c r="D278" s="28" t="s">
        <v>505</v>
      </c>
      <c r="E278" s="29" t="str">
        <f>IFERROR(VLOOKUP(D278,'Lista de precios 2026'!B:C,2,FALSE),"")</f>
        <v xml:space="preserve">Tiras LYPHAN (pH 3.9-5.4), intervalo 0.3 pH, caja de 200 tiras. </v>
      </c>
      <c r="F278" s="25" t="s">
        <v>2665</v>
      </c>
      <c r="G278" s="40" t="s">
        <v>2666</v>
      </c>
      <c r="H278" s="40" t="s">
        <v>2666</v>
      </c>
      <c r="I278" s="30" t="str">
        <f>IFERROR(VLOOKUP(D278,'Lista de precios 2026'!B:C,6,FALSE),"")</f>
        <v/>
      </c>
      <c r="J278" s="9"/>
      <c r="K278" s="9"/>
      <c r="L278" s="9"/>
      <c r="M278" s="9"/>
      <c r="N278" s="9"/>
      <c r="O278" s="9"/>
      <c r="P278" s="9"/>
      <c r="Q278" s="9"/>
      <c r="R278" s="9"/>
      <c r="S278" s="9"/>
      <c r="T278" s="9"/>
      <c r="U278" s="9"/>
      <c r="V278" s="9"/>
      <c r="W278" s="9"/>
      <c r="X278" s="9"/>
      <c r="Y278" s="9"/>
      <c r="Z278" s="9"/>
    </row>
    <row r="279" spans="1:26" ht="10.5" customHeight="1" x14ac:dyDescent="0.2">
      <c r="A279" s="16">
        <v>275</v>
      </c>
      <c r="B279" s="17" t="s">
        <v>2646</v>
      </c>
      <c r="C279" s="27" t="s">
        <v>1</v>
      </c>
      <c r="D279" s="28" t="s">
        <v>541</v>
      </c>
      <c r="E279" s="29" t="str">
        <f>IFERROR(VLOOKUP(D279,'Lista de precios 2026'!B:C,2,FALSE),"")</f>
        <v xml:space="preserve">Tiras LYPHAN (pH 3.9-5.3), intervalo 0.2 pH, caja de 200 tiras. </v>
      </c>
      <c r="F279" s="25" t="s">
        <v>2667</v>
      </c>
      <c r="G279" s="40" t="s">
        <v>2668</v>
      </c>
      <c r="H279" s="40" t="s">
        <v>2668</v>
      </c>
      <c r="I279" s="30" t="str">
        <f>IFERROR(VLOOKUP(D279,'Lista de precios 2026'!B:C,6,FALSE),"")</f>
        <v/>
      </c>
      <c r="J279" s="9"/>
      <c r="K279" s="9"/>
      <c r="L279" s="9"/>
      <c r="M279" s="9"/>
      <c r="N279" s="9"/>
      <c r="O279" s="9"/>
      <c r="P279" s="9"/>
      <c r="Q279" s="9"/>
      <c r="R279" s="9"/>
      <c r="S279" s="9"/>
      <c r="T279" s="9"/>
      <c r="U279" s="9"/>
      <c r="V279" s="9"/>
      <c r="W279" s="9"/>
      <c r="X279" s="9"/>
      <c r="Y279" s="9"/>
      <c r="Z279" s="9"/>
    </row>
    <row r="280" spans="1:26" ht="10.5" customHeight="1" x14ac:dyDescent="0.2">
      <c r="A280" s="16">
        <v>276</v>
      </c>
      <c r="B280" s="17" t="s">
        <v>2646</v>
      </c>
      <c r="C280" s="27" t="s">
        <v>1</v>
      </c>
      <c r="D280" s="28" t="s">
        <v>507</v>
      </c>
      <c r="E280" s="29" t="str">
        <f>IFERROR(VLOOKUP(D280,'Lista de precios 2026'!B:C,2,FALSE),"")</f>
        <v xml:space="preserve">Tiras LYPHAN (pH 3.9-6.0), intervalo 0.3 pH, caja de 200 tiras. </v>
      </c>
      <c r="F280" s="25" t="s">
        <v>2669</v>
      </c>
      <c r="G280" s="40" t="s">
        <v>2670</v>
      </c>
      <c r="H280" s="40" t="s">
        <v>2670</v>
      </c>
      <c r="I280" s="30" t="str">
        <f>IFERROR(VLOOKUP(D280,'Lista de precios 2026'!B:C,6,FALSE),"")</f>
        <v/>
      </c>
      <c r="J280" s="9"/>
      <c r="K280" s="9"/>
      <c r="L280" s="9"/>
      <c r="M280" s="9"/>
      <c r="N280" s="9"/>
      <c r="O280" s="9"/>
      <c r="P280" s="9"/>
      <c r="Q280" s="9"/>
      <c r="R280" s="9"/>
      <c r="S280" s="9"/>
      <c r="T280" s="9"/>
      <c r="U280" s="9"/>
      <c r="V280" s="9"/>
      <c r="W280" s="9"/>
      <c r="X280" s="9"/>
      <c r="Y280" s="9"/>
      <c r="Z280" s="9"/>
    </row>
    <row r="281" spans="1:26" ht="10.5" customHeight="1" x14ac:dyDescent="0.2">
      <c r="A281" s="16">
        <v>277</v>
      </c>
      <c r="B281" s="17" t="s">
        <v>2646</v>
      </c>
      <c r="C281" s="27" t="s">
        <v>1</v>
      </c>
      <c r="D281" s="28" t="s">
        <v>509</v>
      </c>
      <c r="E281" s="29" t="str">
        <f>IFERROR(VLOOKUP(D281,'Lista de precios 2026'!B:C,2,FALSE),"")</f>
        <v xml:space="preserve">Tiras LYPHAN (pH 4.3-6.1), intervalo 0.3 pH, caja de 200 tiras. </v>
      </c>
      <c r="F281" s="25" t="s">
        <v>2671</v>
      </c>
      <c r="G281" s="40" t="s">
        <v>2672</v>
      </c>
      <c r="H281" s="40" t="s">
        <v>2672</v>
      </c>
      <c r="I281" s="30" t="str">
        <f>IFERROR(VLOOKUP(D281,'Lista de precios 2026'!B:C,6,FALSE),"")</f>
        <v/>
      </c>
      <c r="J281" s="9"/>
      <c r="K281" s="9"/>
      <c r="L281" s="9"/>
      <c r="M281" s="9"/>
      <c r="N281" s="9"/>
      <c r="O281" s="9"/>
      <c r="P281" s="9"/>
      <c r="Q281" s="9"/>
      <c r="R281" s="9"/>
      <c r="S281" s="9"/>
      <c r="T281" s="9"/>
      <c r="U281" s="9"/>
      <c r="V281" s="9"/>
      <c r="W281" s="9"/>
      <c r="X281" s="9"/>
      <c r="Y281" s="9"/>
      <c r="Z281" s="9"/>
    </row>
    <row r="282" spans="1:26" ht="10.5" customHeight="1" x14ac:dyDescent="0.2">
      <c r="A282" s="16">
        <v>278</v>
      </c>
      <c r="B282" s="17" t="s">
        <v>2646</v>
      </c>
      <c r="C282" s="27" t="s">
        <v>1</v>
      </c>
      <c r="D282" s="28" t="s">
        <v>511</v>
      </c>
      <c r="E282" s="29" t="str">
        <f>IFERROR(VLOOKUP(D282,'Lista de precios 2026'!B:C,2,FALSE),"")</f>
        <v xml:space="preserve">Tiras LYPHAN (pH 5.2-6.7), intervalo 0.3 pH, caja de 200 tiras. </v>
      </c>
      <c r="F282" s="25" t="s">
        <v>2673</v>
      </c>
      <c r="G282" s="40" t="s">
        <v>2674</v>
      </c>
      <c r="H282" s="40" t="s">
        <v>2674</v>
      </c>
      <c r="I282" s="30" t="str">
        <f>IFERROR(VLOOKUP(D282,'Lista de precios 2026'!B:C,6,FALSE),"")</f>
        <v/>
      </c>
      <c r="J282" s="9"/>
      <c r="K282" s="9"/>
      <c r="L282" s="9"/>
      <c r="M282" s="9"/>
      <c r="N282" s="9"/>
      <c r="O282" s="9"/>
      <c r="P282" s="9"/>
      <c r="Q282" s="9"/>
      <c r="R282" s="9"/>
      <c r="S282" s="9"/>
      <c r="T282" s="9"/>
      <c r="U282" s="9"/>
      <c r="V282" s="9"/>
      <c r="W282" s="9"/>
      <c r="X282" s="9"/>
      <c r="Y282" s="9"/>
      <c r="Z282" s="9"/>
    </row>
    <row r="283" spans="1:26" ht="10.5" customHeight="1" x14ac:dyDescent="0.2">
      <c r="A283" s="16">
        <v>279</v>
      </c>
      <c r="B283" s="17" t="s">
        <v>2646</v>
      </c>
      <c r="C283" s="27" t="s">
        <v>1</v>
      </c>
      <c r="D283" s="28" t="s">
        <v>543</v>
      </c>
      <c r="E283" s="29" t="str">
        <f>IFERROR(VLOOKUP(D283,'Lista de precios 2026'!B:C,2,FALSE),"")</f>
        <v xml:space="preserve">Tiras LYPHAN (pH 5.2-6.6), intervalo 0.2 pH, caja de 200 tiras. </v>
      </c>
      <c r="F283" s="25" t="s">
        <v>2675</v>
      </c>
      <c r="G283" s="40" t="s">
        <v>2676</v>
      </c>
      <c r="H283" s="40" t="s">
        <v>2676</v>
      </c>
      <c r="I283" s="30" t="str">
        <f>IFERROR(VLOOKUP(D283,'Lista de precios 2026'!B:C,6,FALSE),"")</f>
        <v/>
      </c>
      <c r="J283" s="9"/>
      <c r="K283" s="9"/>
      <c r="L283" s="9"/>
      <c r="M283" s="9"/>
      <c r="N283" s="9"/>
      <c r="O283" s="9"/>
      <c r="P283" s="9"/>
      <c r="Q283" s="9"/>
      <c r="R283" s="9"/>
      <c r="S283" s="9"/>
      <c r="T283" s="9"/>
      <c r="U283" s="9"/>
      <c r="V283" s="9"/>
      <c r="W283" s="9"/>
      <c r="X283" s="9"/>
      <c r="Y283" s="9"/>
      <c r="Z283" s="9"/>
    </row>
    <row r="284" spans="1:26" ht="10.5" customHeight="1" x14ac:dyDescent="0.2">
      <c r="A284" s="16">
        <v>280</v>
      </c>
      <c r="B284" s="17" t="s">
        <v>2646</v>
      </c>
      <c r="C284" s="27" t="s">
        <v>1</v>
      </c>
      <c r="D284" s="28" t="s">
        <v>545</v>
      </c>
      <c r="E284" s="29" t="str">
        <f>IFERROR(VLOOKUP(D284,'Lista de precios 2026'!B:C,2,FALSE),"")</f>
        <v xml:space="preserve">Tiras LYPHAN (pH 6.0-7.4), intervalo 0.2 pH, caja de 200 tiras. </v>
      </c>
      <c r="F284" s="25" t="s">
        <v>2677</v>
      </c>
      <c r="G284" s="40" t="s">
        <v>2678</v>
      </c>
      <c r="H284" s="40" t="s">
        <v>2678</v>
      </c>
      <c r="I284" s="30" t="str">
        <f>IFERROR(VLOOKUP(D284,'Lista de precios 2026'!B:C,6,FALSE),"")</f>
        <v/>
      </c>
      <c r="J284" s="9"/>
      <c r="K284" s="9"/>
      <c r="L284" s="9"/>
      <c r="M284" s="9"/>
      <c r="N284" s="9"/>
      <c r="O284" s="9"/>
      <c r="P284" s="9"/>
      <c r="Q284" s="9"/>
      <c r="R284" s="9"/>
      <c r="S284" s="9"/>
      <c r="T284" s="9"/>
      <c r="U284" s="9"/>
      <c r="V284" s="9"/>
      <c r="W284" s="9"/>
      <c r="X284" s="9"/>
      <c r="Y284" s="9"/>
      <c r="Z284" s="9"/>
    </row>
    <row r="285" spans="1:26" ht="10.5" customHeight="1" x14ac:dyDescent="0.2">
      <c r="A285" s="16">
        <v>281</v>
      </c>
      <c r="B285" s="17" t="s">
        <v>2646</v>
      </c>
      <c r="C285" s="27" t="s">
        <v>1</v>
      </c>
      <c r="D285" s="28" t="s">
        <v>547</v>
      </c>
      <c r="E285" s="29" t="str">
        <f>IFERROR(VLOOKUP(D285,'Lista de precios 2026'!B:C,2,FALSE),"")</f>
        <v xml:space="preserve">Tiras LYPHAN (pH 6.6-8.0), intervalo 0.2 pH, caja de 200 tiras. </v>
      </c>
      <c r="F285" s="25" t="s">
        <v>2679</v>
      </c>
      <c r="G285" s="40" t="s">
        <v>2680</v>
      </c>
      <c r="H285" s="40" t="s">
        <v>2680</v>
      </c>
      <c r="I285" s="30" t="str">
        <f>IFERROR(VLOOKUP(D285,'Lista de precios 2026'!B:C,6,FALSE),"")</f>
        <v/>
      </c>
      <c r="J285" s="9"/>
      <c r="K285" s="9"/>
      <c r="L285" s="9"/>
      <c r="M285" s="9"/>
      <c r="N285" s="9"/>
      <c r="O285" s="9"/>
      <c r="P285" s="9"/>
      <c r="Q285" s="9"/>
      <c r="R285" s="9"/>
      <c r="S285" s="9"/>
      <c r="T285" s="9"/>
      <c r="U285" s="9"/>
      <c r="V285" s="9"/>
      <c r="W285" s="9"/>
      <c r="X285" s="9"/>
      <c r="Y285" s="9"/>
      <c r="Z285" s="9"/>
    </row>
    <row r="286" spans="1:26" ht="10.5" customHeight="1" x14ac:dyDescent="0.2">
      <c r="A286" s="16">
        <v>282</v>
      </c>
      <c r="B286" s="17" t="s">
        <v>2646</v>
      </c>
      <c r="C286" s="27" t="s">
        <v>1</v>
      </c>
      <c r="D286" s="28" t="s">
        <v>513</v>
      </c>
      <c r="E286" s="29" t="str">
        <f>IFERROR(VLOOKUP(D286,'Lista de precios 2026'!B:C,2,FALSE),"")</f>
        <v/>
      </c>
      <c r="F286" s="25" t="s">
        <v>2681</v>
      </c>
      <c r="G286" s="40" t="s">
        <v>2682</v>
      </c>
      <c r="H286" s="40" t="s">
        <v>2682</v>
      </c>
      <c r="I286" s="30" t="str">
        <f>IFERROR(VLOOKUP(D286,'Lista de precios 2026'!B:C,6,FALSE),"")</f>
        <v/>
      </c>
      <c r="J286" s="9"/>
      <c r="K286" s="9"/>
      <c r="L286" s="9"/>
      <c r="M286" s="9"/>
      <c r="N286" s="9"/>
      <c r="O286" s="9"/>
      <c r="P286" s="9"/>
      <c r="Q286" s="9"/>
      <c r="R286" s="9"/>
      <c r="S286" s="9"/>
      <c r="T286" s="9"/>
      <c r="U286" s="9"/>
      <c r="V286" s="9"/>
      <c r="W286" s="9"/>
      <c r="X286" s="9"/>
      <c r="Y286" s="9"/>
      <c r="Z286" s="9"/>
    </row>
    <row r="287" spans="1:26" ht="10.5" customHeight="1" x14ac:dyDescent="0.2">
      <c r="A287" s="16">
        <v>283</v>
      </c>
      <c r="B287" s="17" t="s">
        <v>2646</v>
      </c>
      <c r="C287" s="27" t="s">
        <v>1</v>
      </c>
      <c r="D287" s="28" t="s">
        <v>549</v>
      </c>
      <c r="E287" s="29" t="str">
        <f>IFERROR(VLOOKUP(D287,'Lista de precios 2026'!B:C,2,FALSE),"")</f>
        <v/>
      </c>
      <c r="F287" s="25" t="s">
        <v>2683</v>
      </c>
      <c r="G287" s="40" t="s">
        <v>2684</v>
      </c>
      <c r="H287" s="40" t="s">
        <v>2684</v>
      </c>
      <c r="I287" s="30" t="str">
        <f>IFERROR(VLOOKUP(D287,'Lista de precios 2026'!B:C,6,FALSE),"")</f>
        <v/>
      </c>
      <c r="J287" s="9"/>
      <c r="K287" s="9"/>
      <c r="L287" s="9"/>
      <c r="M287" s="9"/>
      <c r="N287" s="9"/>
      <c r="O287" s="9"/>
      <c r="P287" s="9"/>
      <c r="Q287" s="9"/>
      <c r="R287" s="9"/>
      <c r="S287" s="9"/>
      <c r="T287" s="9"/>
      <c r="U287" s="9"/>
      <c r="V287" s="9"/>
      <c r="W287" s="9"/>
      <c r="X287" s="9"/>
      <c r="Y287" s="9"/>
      <c r="Z287" s="9"/>
    </row>
    <row r="288" spans="1:26" ht="10.5" customHeight="1" x14ac:dyDescent="0.2">
      <c r="A288" s="16">
        <v>284</v>
      </c>
      <c r="B288" s="17" t="s">
        <v>2646</v>
      </c>
      <c r="C288" s="27" t="s">
        <v>1</v>
      </c>
      <c r="D288" s="28" t="s">
        <v>514</v>
      </c>
      <c r="E288" s="29" t="str">
        <f>IFERROR(VLOOKUP(D288,'Lista de precios 2026'!B:C,2,FALSE),"")</f>
        <v/>
      </c>
      <c r="F288" s="25" t="s">
        <v>2685</v>
      </c>
      <c r="G288" s="40" t="s">
        <v>2686</v>
      </c>
      <c r="H288" s="40" t="s">
        <v>2686</v>
      </c>
      <c r="I288" s="30" t="str">
        <f>IFERROR(VLOOKUP(D288,'Lista de precios 2026'!B:C,6,FALSE),"")</f>
        <v/>
      </c>
      <c r="J288" s="9"/>
      <c r="K288" s="9"/>
      <c r="L288" s="9"/>
      <c r="M288" s="9"/>
      <c r="N288" s="9"/>
      <c r="O288" s="9"/>
      <c r="P288" s="9"/>
      <c r="Q288" s="9"/>
      <c r="R288" s="9"/>
      <c r="S288" s="9"/>
      <c r="T288" s="9"/>
      <c r="U288" s="9"/>
      <c r="V288" s="9"/>
      <c r="W288" s="9"/>
      <c r="X288" s="9"/>
      <c r="Y288" s="9"/>
      <c r="Z288" s="9"/>
    </row>
    <row r="289" spans="1:26" ht="10.5" customHeight="1" x14ac:dyDescent="0.2">
      <c r="A289" s="16">
        <v>285</v>
      </c>
      <c r="B289" s="17" t="s">
        <v>2646</v>
      </c>
      <c r="C289" s="27" t="s">
        <v>1</v>
      </c>
      <c r="D289" s="28" t="s">
        <v>550</v>
      </c>
      <c r="E289" s="29" t="str">
        <f>IFERROR(VLOOKUP(D289,'Lista de precios 2026'!B:C,2,FALSE),"")</f>
        <v/>
      </c>
      <c r="F289" s="25" t="s">
        <v>2687</v>
      </c>
      <c r="G289" s="40" t="s">
        <v>2680</v>
      </c>
      <c r="H289" s="40" t="s">
        <v>2680</v>
      </c>
      <c r="I289" s="30" t="str">
        <f>IFERROR(VLOOKUP(D289,'Lista de precios 2026'!B:C,6,FALSE),"")</f>
        <v/>
      </c>
      <c r="J289" s="9"/>
      <c r="K289" s="9"/>
      <c r="L289" s="9"/>
      <c r="M289" s="9"/>
      <c r="N289" s="9"/>
      <c r="O289" s="9"/>
      <c r="P289" s="9"/>
      <c r="Q289" s="9"/>
      <c r="R289" s="9"/>
      <c r="S289" s="9"/>
      <c r="T289" s="9"/>
      <c r="U289" s="9"/>
      <c r="V289" s="9"/>
      <c r="W289" s="9"/>
      <c r="X289" s="9"/>
      <c r="Y289" s="9"/>
      <c r="Z289" s="9"/>
    </row>
    <row r="290" spans="1:26" ht="10.5" customHeight="1" x14ac:dyDescent="0.2">
      <c r="A290" s="16">
        <v>286</v>
      </c>
      <c r="B290" s="17" t="s">
        <v>2646</v>
      </c>
      <c r="C290" s="27" t="s">
        <v>1</v>
      </c>
      <c r="D290" s="28" t="s">
        <v>515</v>
      </c>
      <c r="E290" s="29" t="str">
        <f>IFERROR(VLOOKUP(D290,'Lista de precios 2026'!B:C,2,FALSE),"")</f>
        <v>Tiras LYPHAN (pH 6.0-8.1), intervalo 0.3 pH ampliado,  caja de 200 tiras.</v>
      </c>
      <c r="F290" s="25" t="s">
        <v>2688</v>
      </c>
      <c r="G290" s="40" t="s">
        <v>2689</v>
      </c>
      <c r="H290" s="40" t="s">
        <v>2689</v>
      </c>
      <c r="I290" s="30" t="str">
        <f>IFERROR(VLOOKUP(D290,'Lista de precios 2026'!B:C,6,FALSE),"")</f>
        <v/>
      </c>
      <c r="J290" s="9"/>
      <c r="K290" s="9"/>
      <c r="L290" s="9"/>
      <c r="M290" s="9"/>
      <c r="N290" s="9"/>
      <c r="O290" s="9"/>
      <c r="P290" s="9"/>
      <c r="Q290" s="9"/>
      <c r="R290" s="9"/>
      <c r="S290" s="9"/>
      <c r="T290" s="9"/>
      <c r="U290" s="9"/>
      <c r="V290" s="9"/>
      <c r="W290" s="9"/>
      <c r="X290" s="9"/>
      <c r="Y290" s="9"/>
      <c r="Z290" s="9"/>
    </row>
    <row r="291" spans="1:26" ht="10.5" customHeight="1" x14ac:dyDescent="0.2">
      <c r="A291" s="16">
        <v>287</v>
      </c>
      <c r="B291" s="17" t="s">
        <v>2646</v>
      </c>
      <c r="C291" s="27" t="s">
        <v>1</v>
      </c>
      <c r="D291" s="28" t="s">
        <v>517</v>
      </c>
      <c r="E291" s="29" t="str">
        <f>IFERROR(VLOOKUP(D291,'Lista de precios 2026'!B:C,2,FALSE),"")</f>
        <v xml:space="preserve">Tiras LYPHAN (pH 7.5-8.7), intervalo 0.3 pH, caja de 200 tiras. </v>
      </c>
      <c r="F291" s="25" t="s">
        <v>2690</v>
      </c>
      <c r="G291" s="40" t="s">
        <v>2691</v>
      </c>
      <c r="H291" s="40" t="s">
        <v>2691</v>
      </c>
      <c r="I291" s="30" t="str">
        <f>IFERROR(VLOOKUP(D291,'Lista de precios 2026'!B:C,6,FALSE),"")</f>
        <v/>
      </c>
      <c r="J291" s="9"/>
      <c r="K291" s="9"/>
      <c r="L291" s="9"/>
      <c r="M291" s="9"/>
      <c r="N291" s="9"/>
      <c r="O291" s="9"/>
      <c r="P291" s="9"/>
      <c r="Q291" s="9"/>
      <c r="R291" s="9"/>
      <c r="S291" s="9"/>
      <c r="T291" s="9"/>
      <c r="U291" s="9"/>
      <c r="V291" s="9"/>
      <c r="W291" s="9"/>
      <c r="X291" s="9"/>
      <c r="Y291" s="9"/>
      <c r="Z291" s="9"/>
    </row>
    <row r="292" spans="1:26" ht="10.5" customHeight="1" x14ac:dyDescent="0.2">
      <c r="A292" s="16">
        <v>288</v>
      </c>
      <c r="B292" s="17" t="s">
        <v>2646</v>
      </c>
      <c r="C292" s="27" t="s">
        <v>1</v>
      </c>
      <c r="D292" s="28" t="s">
        <v>551</v>
      </c>
      <c r="E292" s="29" t="str">
        <f>IFERROR(VLOOKUP(D292,'Lista de precios 2026'!B:C,2,FALSE),"")</f>
        <v xml:space="preserve">Tiras LYPHAN (pH 7.3-8.7), intervalo 0.2 pH, caja de 200 tiras. </v>
      </c>
      <c r="F292" s="25" t="s">
        <v>2692</v>
      </c>
      <c r="G292" s="40" t="s">
        <v>2693</v>
      </c>
      <c r="H292" s="40" t="s">
        <v>2693</v>
      </c>
      <c r="I292" s="30" t="str">
        <f>IFERROR(VLOOKUP(D292,'Lista de precios 2026'!B:C,6,FALSE),"")</f>
        <v/>
      </c>
      <c r="J292" s="9"/>
      <c r="K292" s="9"/>
      <c r="L292" s="9"/>
      <c r="M292" s="9"/>
      <c r="N292" s="9"/>
      <c r="O292" s="9"/>
      <c r="P292" s="9"/>
      <c r="Q292" s="9"/>
      <c r="R292" s="9"/>
      <c r="S292" s="9"/>
      <c r="T292" s="9"/>
      <c r="U292" s="9"/>
      <c r="V292" s="9"/>
      <c r="W292" s="9"/>
      <c r="X292" s="9"/>
      <c r="Y292" s="9"/>
      <c r="Z292" s="9"/>
    </row>
    <row r="293" spans="1:26" ht="10.5" customHeight="1" x14ac:dyDescent="0.2">
      <c r="A293" s="16">
        <v>289</v>
      </c>
      <c r="B293" s="17" t="s">
        <v>2646</v>
      </c>
      <c r="C293" s="27" t="s">
        <v>1</v>
      </c>
      <c r="D293" s="28" t="s">
        <v>519</v>
      </c>
      <c r="E293" s="29" t="str">
        <f>IFERROR(VLOOKUP(D293,'Lista de precios 2026'!B:C,2,FALSE),"")</f>
        <v xml:space="preserve">Tiras LYPHAN (pH 6.6-8.7), intervalo 0.3 pH, caja de 200 tiras. </v>
      </c>
      <c r="F293" s="25" t="s">
        <v>2694</v>
      </c>
      <c r="G293" s="40" t="s">
        <v>2695</v>
      </c>
      <c r="H293" s="40" t="s">
        <v>2695</v>
      </c>
      <c r="I293" s="30" t="str">
        <f>IFERROR(VLOOKUP(D293,'Lista de precios 2026'!B:C,6,FALSE),"")</f>
        <v/>
      </c>
      <c r="J293" s="9"/>
      <c r="K293" s="9"/>
      <c r="L293" s="9"/>
      <c r="M293" s="9"/>
      <c r="N293" s="9"/>
      <c r="O293" s="9"/>
      <c r="P293" s="9"/>
      <c r="Q293" s="9"/>
      <c r="R293" s="9"/>
      <c r="S293" s="9"/>
      <c r="T293" s="9"/>
      <c r="U293" s="9"/>
      <c r="V293" s="9"/>
      <c r="W293" s="9"/>
      <c r="X293" s="9"/>
      <c r="Y293" s="9"/>
      <c r="Z293" s="9"/>
    </row>
    <row r="294" spans="1:26" ht="10.5" customHeight="1" x14ac:dyDescent="0.2">
      <c r="A294" s="16">
        <v>290</v>
      </c>
      <c r="B294" s="17" t="s">
        <v>2646</v>
      </c>
      <c r="C294" s="27" t="s">
        <v>1</v>
      </c>
      <c r="D294" s="28" t="s">
        <v>521</v>
      </c>
      <c r="E294" s="29" t="str">
        <f>IFERROR(VLOOKUP(D294,'Lista de precios 2026'!B:C,2,FALSE),"")</f>
        <v xml:space="preserve">Tiras LYPHAN (pH 8.2-9.7), intervalo 0.3 pH, caja de 200 tiras. </v>
      </c>
      <c r="F294" s="25" t="s">
        <v>2696</v>
      </c>
      <c r="G294" s="40" t="s">
        <v>2697</v>
      </c>
      <c r="H294" s="40" t="s">
        <v>2697</v>
      </c>
      <c r="I294" s="30" t="str">
        <f>IFERROR(VLOOKUP(D294,'Lista de precios 2026'!B:C,6,FALSE),"")</f>
        <v/>
      </c>
      <c r="J294" s="9"/>
      <c r="K294" s="9"/>
      <c r="L294" s="9"/>
      <c r="M294" s="9"/>
      <c r="N294" s="9"/>
      <c r="O294" s="9"/>
      <c r="P294" s="9"/>
      <c r="Q294" s="9"/>
      <c r="R294" s="9"/>
      <c r="S294" s="9"/>
      <c r="T294" s="9"/>
      <c r="U294" s="9"/>
      <c r="V294" s="9"/>
      <c r="W294" s="9"/>
      <c r="X294" s="9"/>
      <c r="Y294" s="9"/>
      <c r="Z294" s="9"/>
    </row>
    <row r="295" spans="1:26" ht="10.5" customHeight="1" x14ac:dyDescent="0.2">
      <c r="A295" s="16">
        <v>291</v>
      </c>
      <c r="B295" s="17" t="s">
        <v>2646</v>
      </c>
      <c r="C295" s="27" t="s">
        <v>1</v>
      </c>
      <c r="D295" s="28" t="s">
        <v>553</v>
      </c>
      <c r="E295" s="29" t="str">
        <f>IFERROR(VLOOKUP(D295,'Lista de precios 2026'!B:C,2,FALSE),"")</f>
        <v xml:space="preserve">Tiras LYPHAN (pH 8.6-10.0), intervalo 0.2 pH, caja de 200 tiras. </v>
      </c>
      <c r="F295" s="25" t="s">
        <v>2698</v>
      </c>
      <c r="G295" s="40" t="s">
        <v>2699</v>
      </c>
      <c r="H295" s="40" t="s">
        <v>2699</v>
      </c>
      <c r="I295" s="30" t="str">
        <f>IFERROR(VLOOKUP(D295,'Lista de precios 2026'!B:C,6,FALSE),"")</f>
        <v/>
      </c>
      <c r="J295" s="9"/>
      <c r="K295" s="9"/>
      <c r="L295" s="9"/>
      <c r="M295" s="9"/>
      <c r="N295" s="9"/>
      <c r="O295" s="9"/>
      <c r="P295" s="9"/>
      <c r="Q295" s="9"/>
      <c r="R295" s="9"/>
      <c r="S295" s="9"/>
      <c r="T295" s="9"/>
      <c r="U295" s="9"/>
      <c r="V295" s="9"/>
      <c r="W295" s="9"/>
      <c r="X295" s="9"/>
      <c r="Y295" s="9"/>
      <c r="Z295" s="9"/>
    </row>
    <row r="296" spans="1:26" ht="10.5" customHeight="1" x14ac:dyDescent="0.2">
      <c r="A296" s="16">
        <v>292</v>
      </c>
      <c r="B296" s="17" t="s">
        <v>2646</v>
      </c>
      <c r="C296" s="27" t="s">
        <v>1</v>
      </c>
      <c r="D296" s="28" t="s">
        <v>523</v>
      </c>
      <c r="E296" s="29" t="str">
        <f>IFERROR(VLOOKUP(D296,'Lista de precios 2026'!B:C,2,FALSE),"")</f>
        <v xml:space="preserve">Tiras LYPHAN (pH 8.8-10.0), intervalo 0.3 pH, caja de 200 tiras. </v>
      </c>
      <c r="F296" s="25" t="s">
        <v>2700</v>
      </c>
      <c r="G296" s="40" t="s">
        <v>2701</v>
      </c>
      <c r="H296" s="40" t="s">
        <v>2701</v>
      </c>
      <c r="I296" s="30" t="str">
        <f>IFERROR(VLOOKUP(D296,'Lista de precios 2026'!B:C,6,FALSE),"")</f>
        <v/>
      </c>
      <c r="J296" s="9"/>
      <c r="K296" s="9"/>
      <c r="L296" s="9"/>
      <c r="M296" s="9"/>
      <c r="N296" s="9"/>
      <c r="O296" s="9"/>
      <c r="P296" s="9"/>
      <c r="Q296" s="9"/>
      <c r="R296" s="9"/>
      <c r="S296" s="9"/>
      <c r="T296" s="9"/>
      <c r="U296" s="9"/>
      <c r="V296" s="9"/>
      <c r="W296" s="9"/>
      <c r="X296" s="9"/>
      <c r="Y296" s="9"/>
      <c r="Z296" s="9"/>
    </row>
    <row r="297" spans="1:26" ht="10.5" customHeight="1" x14ac:dyDescent="0.2">
      <c r="A297" s="16">
        <v>293</v>
      </c>
      <c r="B297" s="17" t="s">
        <v>2646</v>
      </c>
      <c r="C297" s="27" t="s">
        <v>1</v>
      </c>
      <c r="D297" s="28" t="s">
        <v>525</v>
      </c>
      <c r="E297" s="29" t="str">
        <f>IFERROR(VLOOKUP(D297,'Lista de precios 2026'!B:C,2,FALSE),"")</f>
        <v xml:space="preserve">Tiras LYPHAN (pH 9.4-10.3), intervalo 0.3 pH, caja de 200 tiras. </v>
      </c>
      <c r="F297" s="25" t="s">
        <v>2702</v>
      </c>
      <c r="G297" s="40" t="s">
        <v>2703</v>
      </c>
      <c r="H297" s="40" t="s">
        <v>2703</v>
      </c>
      <c r="I297" s="30" t="str">
        <f>IFERROR(VLOOKUP(D297,'Lista de precios 2026'!B:C,6,FALSE),"")</f>
        <v/>
      </c>
      <c r="J297" s="9"/>
      <c r="K297" s="9"/>
      <c r="L297" s="9"/>
      <c r="M297" s="9"/>
      <c r="N297" s="9"/>
      <c r="O297" s="9"/>
      <c r="P297" s="9"/>
      <c r="Q297" s="9"/>
      <c r="R297" s="9"/>
      <c r="S297" s="9"/>
      <c r="T297" s="9"/>
      <c r="U297" s="9"/>
      <c r="V297" s="9"/>
      <c r="W297" s="9"/>
      <c r="X297" s="9"/>
      <c r="Y297" s="9"/>
      <c r="Z297" s="9"/>
    </row>
    <row r="298" spans="1:26" ht="10.5" customHeight="1" x14ac:dyDescent="0.2">
      <c r="A298" s="16">
        <v>294</v>
      </c>
      <c r="B298" s="17" t="s">
        <v>2646</v>
      </c>
      <c r="C298" s="27" t="s">
        <v>1</v>
      </c>
      <c r="D298" s="28" t="s">
        <v>527</v>
      </c>
      <c r="E298" s="29" t="str">
        <f>IFERROR(VLOOKUP(D298,'Lista de precios 2026'!B:C,2,FALSE),"")</f>
        <v xml:space="preserve">Tiras LYPHAN (pH 10.1-11.3), intervalo 0.3 pH, caja de 200 tiras. </v>
      </c>
      <c r="F298" s="25" t="s">
        <v>2704</v>
      </c>
      <c r="G298" s="40" t="s">
        <v>2705</v>
      </c>
      <c r="H298" s="40" t="s">
        <v>2705</v>
      </c>
      <c r="I298" s="30" t="str">
        <f>IFERROR(VLOOKUP(D298,'Lista de precios 2026'!B:C,6,FALSE),"")</f>
        <v/>
      </c>
      <c r="J298" s="9"/>
      <c r="K298" s="9"/>
      <c r="L298" s="9"/>
      <c r="M298" s="9"/>
      <c r="N298" s="9"/>
      <c r="O298" s="9"/>
      <c r="P298" s="9"/>
      <c r="Q298" s="9"/>
      <c r="R298" s="9"/>
      <c r="S298" s="9"/>
      <c r="T298" s="9"/>
      <c r="U298" s="9"/>
      <c r="V298" s="9"/>
      <c r="W298" s="9"/>
      <c r="X298" s="9"/>
      <c r="Y298" s="9"/>
      <c r="Z298" s="9"/>
    </row>
    <row r="299" spans="1:26" ht="10.5" customHeight="1" x14ac:dyDescent="0.2">
      <c r="A299" s="16">
        <v>295</v>
      </c>
      <c r="B299" s="17" t="s">
        <v>2646</v>
      </c>
      <c r="C299" s="27" t="s">
        <v>1</v>
      </c>
      <c r="D299" s="28" t="s">
        <v>529</v>
      </c>
      <c r="E299" s="29" t="str">
        <f>IFERROR(VLOOKUP(D299,'Lista de precios 2026'!B:C,2,FALSE),"")</f>
        <v xml:space="preserve">Tiras LYPHAN (pH 9.0-14.0), intervalo 1.0/0.5 pH, caja de 200 tiras. </v>
      </c>
      <c r="F299" s="25" t="s">
        <v>2706</v>
      </c>
      <c r="G299" s="40" t="s">
        <v>2707</v>
      </c>
      <c r="H299" s="40" t="s">
        <v>2707</v>
      </c>
      <c r="I299" s="30" t="str">
        <f>IFERROR(VLOOKUP(D299,'Lista de precios 2026'!B:C,6,FALSE),"")</f>
        <v/>
      </c>
      <c r="J299" s="9"/>
      <c r="K299" s="9"/>
      <c r="L299" s="9"/>
      <c r="M299" s="9"/>
      <c r="N299" s="9"/>
      <c r="O299" s="9"/>
      <c r="P299" s="9"/>
      <c r="Q299" s="9"/>
      <c r="R299" s="9"/>
      <c r="S299" s="9"/>
      <c r="T299" s="9"/>
      <c r="U299" s="9"/>
      <c r="V299" s="9"/>
      <c r="W299" s="9"/>
      <c r="X299" s="9"/>
      <c r="Y299" s="9"/>
      <c r="Z299" s="9"/>
    </row>
    <row r="300" spans="1:26" ht="10.5" customHeight="1" x14ac:dyDescent="0.2">
      <c r="A300" s="16">
        <v>296</v>
      </c>
      <c r="B300" s="17" t="s">
        <v>2646</v>
      </c>
      <c r="C300" s="27" t="s">
        <v>1</v>
      </c>
      <c r="D300" s="28" t="s">
        <v>531</v>
      </c>
      <c r="E300" s="29" t="str">
        <f>IFERROR(VLOOKUP(D300,'Lista de precios 2026'!B:C,2,FALSE),"")</f>
        <v xml:space="preserve">Tiras LYPHAN (pH 10.5-13.0), intervalo 1.0/0.5 pH, caja de 200 tiras. </v>
      </c>
      <c r="F300" s="25" t="s">
        <v>2708</v>
      </c>
      <c r="G300" s="40" t="s">
        <v>2709</v>
      </c>
      <c r="H300" s="40" t="s">
        <v>2709</v>
      </c>
      <c r="I300" s="30" t="str">
        <f>IFERROR(VLOOKUP(D300,'Lista de precios 2026'!B:C,6,FALSE),"")</f>
        <v/>
      </c>
      <c r="J300" s="9"/>
      <c r="K300" s="9"/>
      <c r="L300" s="9"/>
      <c r="M300" s="9"/>
      <c r="N300" s="9"/>
      <c r="O300" s="9"/>
      <c r="P300" s="9"/>
      <c r="Q300" s="9"/>
      <c r="R300" s="9"/>
      <c r="S300" s="9"/>
      <c r="T300" s="9"/>
      <c r="U300" s="9"/>
      <c r="V300" s="9"/>
      <c r="W300" s="9"/>
      <c r="X300" s="9"/>
      <c r="Y300" s="9"/>
      <c r="Z300" s="9"/>
    </row>
    <row r="301" spans="1:26" ht="10.5" customHeight="1" x14ac:dyDescent="0.2">
      <c r="A301" s="16">
        <v>297</v>
      </c>
      <c r="B301" s="17" t="s">
        <v>2646</v>
      </c>
      <c r="C301" s="27" t="s">
        <v>1</v>
      </c>
      <c r="D301" s="28" t="s">
        <v>533</v>
      </c>
      <c r="E301" s="29" t="str">
        <f>IFERROR(VLOOKUP(D301,'Lista de precios 2026'!B:C,2,FALSE),"")</f>
        <v xml:space="preserve">Tiras LYPHAN (pH 11.5-14.0), intervalo 1.0/0.5 pH, caja de 200 tiras. </v>
      </c>
      <c r="F301" s="25" t="s">
        <v>2710</v>
      </c>
      <c r="G301" s="40" t="s">
        <v>2711</v>
      </c>
      <c r="H301" s="40" t="s">
        <v>2711</v>
      </c>
      <c r="I301" s="30" t="str">
        <f>IFERROR(VLOOKUP(D301,'Lista de precios 2026'!B:C,6,FALSE),"")</f>
        <v/>
      </c>
      <c r="J301" s="9"/>
      <c r="K301" s="9"/>
      <c r="L301" s="9"/>
      <c r="M301" s="9"/>
      <c r="N301" s="9"/>
      <c r="O301" s="9"/>
      <c r="P301" s="9"/>
      <c r="Q301" s="9"/>
      <c r="R301" s="9"/>
      <c r="S301" s="9"/>
      <c r="T301" s="9"/>
      <c r="U301" s="9"/>
      <c r="V301" s="9"/>
      <c r="W301" s="9"/>
      <c r="X301" s="9"/>
      <c r="Y301" s="9"/>
      <c r="Z301" s="9"/>
    </row>
    <row r="302" spans="1:26" ht="10.5" customHeight="1" x14ac:dyDescent="0.2">
      <c r="A302" s="16">
        <v>298</v>
      </c>
      <c r="B302" s="17" t="s">
        <v>2646</v>
      </c>
      <c r="C302" s="27" t="s">
        <v>1</v>
      </c>
      <c r="D302" s="28" t="s">
        <v>535</v>
      </c>
      <c r="E302" s="29" t="str">
        <f>IFERROR(VLOOKUP(D302,'Lista de precios 2026'!B:C,2,FALSE),"")</f>
        <v>Tiras LYPHAN (pH 11.0-13.1), intervalo 0.3 pH ampliado, caja de 200 tiras.</v>
      </c>
      <c r="F302" s="25" t="s">
        <v>2712</v>
      </c>
      <c r="G302" s="40" t="s">
        <v>2713</v>
      </c>
      <c r="H302" s="40" t="s">
        <v>2713</v>
      </c>
      <c r="I302" s="30" t="str">
        <f>IFERROR(VLOOKUP(D302,'Lista de precios 2026'!B:C,6,FALSE),"")</f>
        <v/>
      </c>
      <c r="J302" s="9"/>
      <c r="K302" s="9"/>
      <c r="L302" s="9"/>
      <c r="M302" s="9"/>
      <c r="N302" s="9"/>
      <c r="O302" s="9"/>
      <c r="P302" s="9"/>
      <c r="Q302" s="9"/>
      <c r="R302" s="9"/>
      <c r="S302" s="9"/>
      <c r="T302" s="9"/>
      <c r="U302" s="9"/>
      <c r="V302" s="9"/>
      <c r="W302" s="9"/>
      <c r="X302" s="9"/>
      <c r="Y302" s="9"/>
      <c r="Z302" s="9"/>
    </row>
    <row r="303" spans="1:26" ht="10.5" customHeight="1" x14ac:dyDescent="0.2">
      <c r="A303" s="16">
        <v>299</v>
      </c>
      <c r="B303" s="17" t="s">
        <v>2646</v>
      </c>
      <c r="C303" s="27" t="s">
        <v>1</v>
      </c>
      <c r="D303" s="28" t="s">
        <v>483</v>
      </c>
      <c r="E303" s="29" t="str">
        <f>IFERROR(VLOOKUP(D303,'Lista de precios 2026'!B:C,2,FALSE),"")</f>
        <v xml:space="preserve">Rollo LYPHAN (pH 0.0-14.0), 1 rollo de recambio de 6 m longitud. </v>
      </c>
      <c r="F303" s="25" t="s">
        <v>2714</v>
      </c>
      <c r="G303" s="40" t="s">
        <v>2715</v>
      </c>
      <c r="H303" s="40" t="s">
        <v>2715</v>
      </c>
      <c r="I303" s="30" t="str">
        <f>IFERROR(VLOOKUP(D303,'Lista de precios 2026'!B:C,6,FALSE),"")</f>
        <v/>
      </c>
      <c r="J303" s="9"/>
      <c r="K303" s="9"/>
      <c r="L303" s="9"/>
      <c r="M303" s="9"/>
      <c r="N303" s="9"/>
      <c r="O303" s="9"/>
      <c r="P303" s="9"/>
      <c r="Q303" s="9"/>
      <c r="R303" s="9"/>
      <c r="S303" s="9"/>
      <c r="T303" s="9"/>
      <c r="U303" s="9"/>
      <c r="V303" s="9"/>
      <c r="W303" s="9"/>
      <c r="X303" s="9"/>
      <c r="Y303" s="9"/>
      <c r="Z303" s="9"/>
    </row>
    <row r="304" spans="1:26" ht="10.5" customHeight="1" x14ac:dyDescent="0.2">
      <c r="A304" s="16">
        <v>300</v>
      </c>
      <c r="B304" s="17" t="s">
        <v>2646</v>
      </c>
      <c r="C304" s="27" t="s">
        <v>1</v>
      </c>
      <c r="D304" s="28" t="s">
        <v>485</v>
      </c>
      <c r="E304" s="29" t="str">
        <f>IFERROR(VLOOKUP(D304,'Lista de precios 2026'!B:C,2,FALSE),"")</f>
        <v xml:space="preserve">Rollos LYPHAN (pH 1.0-11.0), 2 rollos de recambio de 6 m longitud. </v>
      </c>
      <c r="F304" s="25" t="s">
        <v>2716</v>
      </c>
      <c r="G304" s="40" t="s">
        <v>2717</v>
      </c>
      <c r="H304" s="40" t="s">
        <v>2717</v>
      </c>
      <c r="I304" s="30" t="str">
        <f>IFERROR(VLOOKUP(D304,'Lista de precios 2026'!B:C,6,FALSE),"")</f>
        <v/>
      </c>
      <c r="J304" s="9"/>
      <c r="K304" s="9"/>
      <c r="L304" s="9"/>
      <c r="M304" s="9"/>
      <c r="N304" s="9"/>
      <c r="O304" s="9"/>
      <c r="P304" s="9"/>
      <c r="Q304" s="9"/>
      <c r="R304" s="9"/>
      <c r="S304" s="9"/>
      <c r="T304" s="9"/>
      <c r="U304" s="9"/>
      <c r="V304" s="9"/>
      <c r="W304" s="9"/>
      <c r="X304" s="9"/>
      <c r="Y304" s="9"/>
      <c r="Z304" s="9"/>
    </row>
    <row r="305" spans="1:26" ht="10.5" customHeight="1" x14ac:dyDescent="0.2">
      <c r="A305" s="16">
        <v>301</v>
      </c>
      <c r="B305" s="17" t="s">
        <v>2646</v>
      </c>
      <c r="C305" s="27" t="s">
        <v>1</v>
      </c>
      <c r="D305" s="28" t="s">
        <v>487</v>
      </c>
      <c r="E305" s="29" t="str">
        <f>IFERROR(VLOOKUP(D305,'Lista de precios 2026'!B:C,2,FALSE),"")</f>
        <v xml:space="preserve">Rollos LYPHAN (pH 3.9-6.9), 2 rollos de recambio de 6 m longitud. </v>
      </c>
      <c r="F305" s="25" t="s">
        <v>2718</v>
      </c>
      <c r="G305" s="40" t="s">
        <v>2719</v>
      </c>
      <c r="H305" s="40" t="s">
        <v>2719</v>
      </c>
      <c r="I305" s="30" t="str">
        <f>IFERROR(VLOOKUP(D305,'Lista de precios 2026'!B:C,6,FALSE),"")</f>
        <v/>
      </c>
      <c r="J305" s="9"/>
      <c r="K305" s="9"/>
      <c r="L305" s="9"/>
      <c r="M305" s="9"/>
      <c r="N305" s="9"/>
      <c r="O305" s="9"/>
      <c r="P305" s="9"/>
      <c r="Q305" s="9"/>
      <c r="R305" s="9"/>
      <c r="S305" s="9"/>
      <c r="T305" s="9"/>
      <c r="U305" s="9"/>
      <c r="V305" s="9"/>
      <c r="W305" s="9"/>
      <c r="X305" s="9"/>
      <c r="Y305" s="9"/>
      <c r="Z305" s="9"/>
    </row>
    <row r="306" spans="1:26" ht="10.5" customHeight="1" x14ac:dyDescent="0.2">
      <c r="A306" s="16">
        <v>302</v>
      </c>
      <c r="B306" s="17" t="s">
        <v>2646</v>
      </c>
      <c r="C306" s="27" t="s">
        <v>1</v>
      </c>
      <c r="D306" s="28" t="s">
        <v>489</v>
      </c>
      <c r="E306" s="29" t="str">
        <f>IFERROR(VLOOKUP(D306,'Lista de precios 2026'!B:C,2,FALSE),"")</f>
        <v xml:space="preserve">Rollos LYPHAN (pH 4.9-7.9), 2 rollos de recambio de 6 m longitud. </v>
      </c>
      <c r="F306" s="25" t="s">
        <v>2720</v>
      </c>
      <c r="G306" s="40" t="s">
        <v>2721</v>
      </c>
      <c r="H306" s="40" t="s">
        <v>2721</v>
      </c>
      <c r="I306" s="30" t="str">
        <f>IFERROR(VLOOKUP(D306,'Lista de precios 2026'!B:C,6,FALSE),"")</f>
        <v/>
      </c>
      <c r="J306" s="9"/>
      <c r="K306" s="9"/>
      <c r="L306" s="9"/>
      <c r="M306" s="9"/>
      <c r="N306" s="9"/>
      <c r="O306" s="9"/>
      <c r="P306" s="9"/>
      <c r="Q306" s="9"/>
      <c r="R306" s="9"/>
      <c r="S306" s="9"/>
      <c r="T306" s="9"/>
      <c r="U306" s="9"/>
      <c r="V306" s="9"/>
      <c r="W306" s="9"/>
      <c r="X306" s="9"/>
      <c r="Y306" s="9"/>
      <c r="Z306" s="9"/>
    </row>
    <row r="307" spans="1:26" ht="10.5" customHeight="1" x14ac:dyDescent="0.2">
      <c r="A307" s="16">
        <v>303</v>
      </c>
      <c r="B307" s="17" t="s">
        <v>2646</v>
      </c>
      <c r="C307" s="27" t="s">
        <v>1</v>
      </c>
      <c r="D307" s="28" t="s">
        <v>491</v>
      </c>
      <c r="E307" s="29" t="str">
        <f>IFERROR(VLOOKUP(D307,'Lista de precios 2026'!B:C,2,FALSE),"")</f>
        <v xml:space="preserve">Rollos LYPHAN (pH 6.9-9.9), 2 rollos de recambio de 6 m longitud. </v>
      </c>
      <c r="F307" s="25" t="s">
        <v>2722</v>
      </c>
      <c r="G307" s="40" t="s">
        <v>2723</v>
      </c>
      <c r="H307" s="40" t="s">
        <v>2723</v>
      </c>
      <c r="I307" s="30" t="str">
        <f>IFERROR(VLOOKUP(D307,'Lista de precios 2026'!B:C,6,FALSE),"")</f>
        <v/>
      </c>
      <c r="J307" s="9"/>
      <c r="K307" s="9"/>
      <c r="L307" s="9"/>
      <c r="M307" s="9"/>
      <c r="N307" s="9"/>
      <c r="O307" s="9"/>
      <c r="P307" s="9"/>
      <c r="Q307" s="9"/>
      <c r="R307" s="9"/>
      <c r="S307" s="9"/>
      <c r="T307" s="9"/>
      <c r="U307" s="9"/>
      <c r="V307" s="9"/>
      <c r="W307" s="9"/>
      <c r="X307" s="9"/>
      <c r="Y307" s="9"/>
      <c r="Z307" s="9"/>
    </row>
    <row r="308" spans="1:26" ht="10.5" customHeight="1" x14ac:dyDescent="0.2">
      <c r="A308" s="16">
        <v>304</v>
      </c>
      <c r="B308" s="17" t="s">
        <v>2646</v>
      </c>
      <c r="C308" s="27" t="s">
        <v>1</v>
      </c>
      <c r="D308" s="28" t="s">
        <v>473</v>
      </c>
      <c r="E308" s="29" t="str">
        <f>IFERROR(VLOOKUP(D308,'Lista de precios 2026'!B:C,2,FALSE),"")</f>
        <v xml:space="preserve">Rollo LYPHAN (pH 0.0-14.0), rollo original de 6 m longitud. </v>
      </c>
      <c r="F308" s="25" t="s">
        <v>2724</v>
      </c>
      <c r="G308" s="40" t="s">
        <v>2725</v>
      </c>
      <c r="H308" s="40" t="s">
        <v>2725</v>
      </c>
      <c r="I308" s="30" t="str">
        <f>IFERROR(VLOOKUP(D308,'Lista de precios 2026'!B:C,6,FALSE),"")</f>
        <v/>
      </c>
      <c r="J308" s="9"/>
      <c r="K308" s="9"/>
      <c r="L308" s="9"/>
      <c r="M308" s="9"/>
      <c r="N308" s="9"/>
      <c r="O308" s="9"/>
      <c r="P308" s="9"/>
      <c r="Q308" s="9"/>
      <c r="R308" s="9"/>
      <c r="S308" s="9"/>
      <c r="T308" s="9"/>
      <c r="U308" s="9"/>
      <c r="V308" s="9"/>
      <c r="W308" s="9"/>
      <c r="X308" s="9"/>
      <c r="Y308" s="9"/>
      <c r="Z308" s="9"/>
    </row>
    <row r="309" spans="1:26" ht="10.5" customHeight="1" x14ac:dyDescent="0.2">
      <c r="A309" s="16">
        <v>305</v>
      </c>
      <c r="B309" s="17" t="s">
        <v>2646</v>
      </c>
      <c r="C309" s="27" t="s">
        <v>1</v>
      </c>
      <c r="D309" s="28" t="s">
        <v>475</v>
      </c>
      <c r="E309" s="29" t="str">
        <f>IFERROR(VLOOKUP(D309,'Lista de precios 2026'!B:C,2,FALSE),"")</f>
        <v xml:space="preserve">Rollo LYPHAN (pH 1.0-11.0), rollo original de 6 m longitud. </v>
      </c>
      <c r="F309" s="25" t="s">
        <v>2726</v>
      </c>
      <c r="G309" s="40" t="s">
        <v>2727</v>
      </c>
      <c r="H309" s="40" t="s">
        <v>2727</v>
      </c>
      <c r="I309" s="30" t="str">
        <f>IFERROR(VLOOKUP(D309,'Lista de precios 2026'!B:C,6,FALSE),"")</f>
        <v/>
      </c>
      <c r="J309" s="9"/>
      <c r="K309" s="9"/>
      <c r="L309" s="9"/>
      <c r="M309" s="9"/>
      <c r="N309" s="9"/>
      <c r="O309" s="9"/>
      <c r="P309" s="9"/>
      <c r="Q309" s="9"/>
      <c r="R309" s="9"/>
      <c r="S309" s="9"/>
      <c r="T309" s="9"/>
      <c r="U309" s="9"/>
      <c r="V309" s="9"/>
      <c r="W309" s="9"/>
      <c r="X309" s="9"/>
      <c r="Y309" s="9"/>
      <c r="Z309" s="9"/>
    </row>
    <row r="310" spans="1:26" ht="10.5" customHeight="1" x14ac:dyDescent="0.2">
      <c r="A310" s="16">
        <v>306</v>
      </c>
      <c r="B310" s="17" t="s">
        <v>2646</v>
      </c>
      <c r="C310" s="27" t="s">
        <v>1</v>
      </c>
      <c r="D310" s="28" t="s">
        <v>481</v>
      </c>
      <c r="E310" s="29" t="str">
        <f>IFERROR(VLOOKUP(D310,'Lista de precios 2026'!B:C,2,FALSE),"")</f>
        <v xml:space="preserve">Rollo LYPHAN (pH 3.9-6.9), rollo original de 6 m longitud. </v>
      </c>
      <c r="F310" s="25" t="s">
        <v>2728</v>
      </c>
      <c r="G310" s="40" t="s">
        <v>2729</v>
      </c>
      <c r="H310" s="40" t="s">
        <v>2729</v>
      </c>
      <c r="I310" s="30" t="str">
        <f>IFERROR(VLOOKUP(D310,'Lista de precios 2026'!B:C,6,FALSE),"")</f>
        <v/>
      </c>
      <c r="J310" s="9"/>
      <c r="K310" s="9"/>
      <c r="L310" s="9"/>
      <c r="M310" s="9"/>
      <c r="N310" s="9"/>
      <c r="O310" s="9"/>
      <c r="P310" s="9"/>
      <c r="Q310" s="9"/>
      <c r="R310" s="9"/>
      <c r="S310" s="9"/>
      <c r="T310" s="9"/>
      <c r="U310" s="9"/>
      <c r="V310" s="9"/>
      <c r="W310" s="9"/>
      <c r="X310" s="9"/>
      <c r="Y310" s="9"/>
      <c r="Z310" s="9"/>
    </row>
    <row r="311" spans="1:26" ht="10.5" customHeight="1" x14ac:dyDescent="0.2">
      <c r="A311" s="16">
        <v>307</v>
      </c>
      <c r="B311" s="17" t="s">
        <v>2646</v>
      </c>
      <c r="C311" s="27" t="s">
        <v>1</v>
      </c>
      <c r="D311" s="28" t="s">
        <v>479</v>
      </c>
      <c r="E311" s="29" t="str">
        <f>IFERROR(VLOOKUP(D311,'Lista de precios 2026'!B:C,2,FALSE),"")</f>
        <v xml:space="preserve">Rollo LYPHAN (pH 4.9-7.9), rollo original de 6 m longitud. </v>
      </c>
      <c r="F311" s="25" t="s">
        <v>2730</v>
      </c>
      <c r="G311" s="40" t="s">
        <v>2731</v>
      </c>
      <c r="H311" s="40" t="s">
        <v>2731</v>
      </c>
      <c r="I311" s="30" t="str">
        <f>IFERROR(VLOOKUP(D311,'Lista de precios 2026'!B:C,6,FALSE),"")</f>
        <v/>
      </c>
      <c r="J311" s="9"/>
      <c r="K311" s="9"/>
      <c r="L311" s="9"/>
      <c r="M311" s="9"/>
      <c r="N311" s="9"/>
      <c r="O311" s="9"/>
      <c r="P311" s="9"/>
      <c r="Q311" s="9"/>
      <c r="R311" s="9"/>
      <c r="S311" s="9"/>
      <c r="T311" s="9"/>
      <c r="U311" s="9"/>
      <c r="V311" s="9"/>
      <c r="W311" s="9"/>
      <c r="X311" s="9"/>
      <c r="Y311" s="9"/>
      <c r="Z311" s="9"/>
    </row>
    <row r="312" spans="1:26" ht="10.5" customHeight="1" x14ac:dyDescent="0.2">
      <c r="A312" s="16">
        <v>308</v>
      </c>
      <c r="B312" s="17" t="s">
        <v>2646</v>
      </c>
      <c r="C312" s="27" t="s">
        <v>1</v>
      </c>
      <c r="D312" s="28" t="s">
        <v>477</v>
      </c>
      <c r="E312" s="29" t="str">
        <f>IFERROR(VLOOKUP(D312,'Lista de precios 2026'!B:C,2,FALSE),"")</f>
        <v xml:space="preserve">Rollo LYPHAN (pH 6.9-9.9), rollo original de 6 m longitud. </v>
      </c>
      <c r="F312" s="25" t="s">
        <v>2732</v>
      </c>
      <c r="G312" s="40" t="s">
        <v>2733</v>
      </c>
      <c r="H312" s="40" t="s">
        <v>2733</v>
      </c>
      <c r="I312" s="30" t="str">
        <f>IFERROR(VLOOKUP(D312,'Lista de precios 2026'!B:C,6,FALSE),"")</f>
        <v/>
      </c>
      <c r="J312" s="9"/>
      <c r="K312" s="9"/>
      <c r="L312" s="9"/>
      <c r="M312" s="9"/>
      <c r="N312" s="9"/>
      <c r="O312" s="9"/>
      <c r="P312" s="9"/>
      <c r="Q312" s="9"/>
      <c r="R312" s="9"/>
      <c r="S312" s="9"/>
      <c r="T312" s="9"/>
      <c r="U312" s="9"/>
      <c r="V312" s="9"/>
      <c r="W312" s="9"/>
      <c r="X312" s="9"/>
      <c r="Y312" s="9"/>
      <c r="Z312" s="9"/>
    </row>
    <row r="313" spans="1:26" ht="10.5" customHeight="1" x14ac:dyDescent="0.2">
      <c r="A313" s="16">
        <v>309</v>
      </c>
      <c r="B313" s="75" t="s">
        <v>2734</v>
      </c>
      <c r="C313" s="76"/>
      <c r="D313" s="75" t="s">
        <v>2735</v>
      </c>
      <c r="E313" s="77"/>
      <c r="F313" s="78"/>
      <c r="G313" s="77"/>
      <c r="H313" s="77"/>
      <c r="I313" s="77"/>
      <c r="J313" s="9"/>
      <c r="K313" s="9"/>
      <c r="L313" s="9"/>
      <c r="M313" s="9"/>
      <c r="N313" s="9"/>
      <c r="O313" s="9"/>
      <c r="P313" s="9"/>
      <c r="Q313" s="9"/>
      <c r="R313" s="9"/>
      <c r="S313" s="9"/>
      <c r="T313" s="9"/>
      <c r="U313" s="9"/>
      <c r="V313" s="9"/>
      <c r="W313" s="9"/>
      <c r="X313" s="9"/>
      <c r="Y313" s="9"/>
      <c r="Z313" s="9"/>
    </row>
    <row r="314" spans="1:26" ht="10.5" customHeight="1" x14ac:dyDescent="0.2">
      <c r="A314" s="16">
        <v>310</v>
      </c>
      <c r="B314" s="75" t="s">
        <v>2734</v>
      </c>
      <c r="C314" s="22"/>
      <c r="D314" s="51" t="s">
        <v>2736</v>
      </c>
      <c r="E314" s="52"/>
      <c r="F314" s="53"/>
      <c r="G314" s="52"/>
      <c r="H314" s="52"/>
      <c r="I314" s="67"/>
      <c r="J314" s="9"/>
      <c r="K314" s="9"/>
      <c r="L314" s="9"/>
      <c r="M314" s="9"/>
      <c r="N314" s="9"/>
      <c r="O314" s="9"/>
      <c r="P314" s="9"/>
      <c r="Q314" s="9"/>
      <c r="R314" s="9"/>
      <c r="S314" s="9"/>
      <c r="T314" s="9"/>
      <c r="U314" s="9"/>
      <c r="V314" s="9"/>
      <c r="W314" s="9"/>
      <c r="X314" s="9"/>
      <c r="Y314" s="9"/>
      <c r="Z314" s="9"/>
    </row>
    <row r="315" spans="1:26" ht="10.5" customHeight="1" x14ac:dyDescent="0.2">
      <c r="A315" s="16">
        <v>311</v>
      </c>
      <c r="B315" s="75" t="s">
        <v>2734</v>
      </c>
      <c r="C315" s="33"/>
      <c r="D315" s="28" t="s">
        <v>2737</v>
      </c>
      <c r="E315" s="29" t="str">
        <f>IFERROR(VLOOKUP(D315,'Lista de precios 2026'!B:C,2,FALSE),"")</f>
        <v/>
      </c>
      <c r="F315" s="25"/>
      <c r="G315" s="40" t="s">
        <v>2738</v>
      </c>
      <c r="H315" s="40" t="s">
        <v>2738</v>
      </c>
      <c r="I315" s="30" t="str">
        <f>IFERROR(VLOOKUP(D315,'Lista de precios 2026'!B:C,6,FALSE),"")</f>
        <v/>
      </c>
      <c r="J315" s="9"/>
      <c r="K315" s="9"/>
      <c r="L315" s="9"/>
      <c r="M315" s="9"/>
      <c r="N315" s="9"/>
      <c r="O315" s="9"/>
      <c r="P315" s="9"/>
      <c r="Q315" s="9"/>
      <c r="R315" s="9"/>
      <c r="S315" s="9"/>
      <c r="T315" s="9"/>
      <c r="U315" s="9"/>
      <c r="V315" s="9"/>
      <c r="W315" s="9"/>
      <c r="X315" s="9"/>
      <c r="Y315" s="9"/>
      <c r="Z315" s="9"/>
    </row>
    <row r="316" spans="1:26" ht="10.5" customHeight="1" x14ac:dyDescent="0.2">
      <c r="A316" s="16">
        <v>312</v>
      </c>
      <c r="B316" s="75" t="s">
        <v>2734</v>
      </c>
      <c r="C316" s="33"/>
      <c r="D316" s="28" t="s">
        <v>2739</v>
      </c>
      <c r="E316" s="29" t="str">
        <f>IFERROR(VLOOKUP(D316,'Lista de precios 2026'!B:C,2,FALSE),"")</f>
        <v/>
      </c>
      <c r="F316" s="25"/>
      <c r="G316" s="40" t="s">
        <v>2740</v>
      </c>
      <c r="H316" s="40" t="s">
        <v>2740</v>
      </c>
      <c r="I316" s="30" t="str">
        <f>IFERROR(VLOOKUP(D316,'Lista de precios 2026'!B:C,6,FALSE),"")</f>
        <v/>
      </c>
      <c r="J316" s="9"/>
      <c r="K316" s="9"/>
      <c r="L316" s="9"/>
      <c r="M316" s="9"/>
      <c r="N316" s="9"/>
      <c r="O316" s="9"/>
      <c r="P316" s="9"/>
      <c r="Q316" s="9"/>
      <c r="R316" s="9"/>
      <c r="S316" s="9"/>
      <c r="T316" s="9"/>
      <c r="U316" s="9"/>
      <c r="V316" s="9"/>
      <c r="W316" s="9"/>
      <c r="X316" s="9"/>
      <c r="Y316" s="9"/>
      <c r="Z316" s="9"/>
    </row>
    <row r="317" spans="1:26" ht="10.5" customHeight="1" x14ac:dyDescent="0.2">
      <c r="A317" s="16">
        <v>313</v>
      </c>
      <c r="B317" s="75" t="s">
        <v>2734</v>
      </c>
      <c r="C317" s="33"/>
      <c r="D317" s="28" t="s">
        <v>2741</v>
      </c>
      <c r="E317" s="29" t="str">
        <f>IFERROR(VLOOKUP(D317,'Lista de precios 2026'!B:C,2,FALSE),"")</f>
        <v/>
      </c>
      <c r="F317" s="25"/>
      <c r="G317" s="40" t="s">
        <v>2742</v>
      </c>
      <c r="H317" s="40" t="s">
        <v>2742</v>
      </c>
      <c r="I317" s="30" t="str">
        <f>IFERROR(VLOOKUP(D317,'Lista de precios 2026'!B:C,6,FALSE),"")</f>
        <v/>
      </c>
      <c r="J317" s="9"/>
      <c r="K317" s="9"/>
      <c r="L317" s="9"/>
      <c r="M317" s="9"/>
      <c r="N317" s="9"/>
      <c r="O317" s="9"/>
      <c r="P317" s="9"/>
      <c r="Q317" s="9"/>
      <c r="R317" s="9"/>
      <c r="S317" s="9"/>
      <c r="T317" s="9"/>
      <c r="U317" s="9"/>
      <c r="V317" s="9"/>
      <c r="W317" s="9"/>
      <c r="X317" s="9"/>
      <c r="Y317" s="9"/>
      <c r="Z317" s="9"/>
    </row>
    <row r="318" spans="1:26" ht="10.5" customHeight="1" x14ac:dyDescent="0.2">
      <c r="A318" s="16">
        <v>314</v>
      </c>
      <c r="B318" s="75" t="s">
        <v>2734</v>
      </c>
      <c r="C318" s="22"/>
      <c r="D318" s="51" t="s">
        <v>2743</v>
      </c>
      <c r="E318" s="52"/>
      <c r="F318" s="53"/>
      <c r="G318" s="52"/>
      <c r="H318" s="52"/>
      <c r="I318" s="67"/>
      <c r="J318" s="9"/>
      <c r="K318" s="9"/>
      <c r="L318" s="9"/>
      <c r="M318" s="9"/>
      <c r="N318" s="9"/>
      <c r="O318" s="9"/>
      <c r="P318" s="9"/>
      <c r="Q318" s="9"/>
      <c r="R318" s="9"/>
      <c r="S318" s="9"/>
      <c r="T318" s="9"/>
      <c r="U318" s="9"/>
      <c r="V318" s="9"/>
      <c r="W318" s="9"/>
      <c r="X318" s="9"/>
      <c r="Y318" s="9"/>
      <c r="Z318" s="9"/>
    </row>
    <row r="319" spans="1:26" ht="10.5" customHeight="1" x14ac:dyDescent="0.2">
      <c r="A319" s="16">
        <v>315</v>
      </c>
      <c r="B319" s="75" t="s">
        <v>2734</v>
      </c>
      <c r="C319" s="33"/>
      <c r="D319" s="28" t="s">
        <v>2744</v>
      </c>
      <c r="E319" s="29" t="str">
        <f>IFERROR(VLOOKUP(D319,'Lista de precios 2026'!B:C,2,FALSE),"")</f>
        <v/>
      </c>
      <c r="F319" s="25" t="s">
        <v>2745</v>
      </c>
      <c r="G319" s="40" t="s">
        <v>2746</v>
      </c>
      <c r="H319" s="40" t="s">
        <v>2746</v>
      </c>
      <c r="I319" s="30" t="str">
        <f>IFERROR(VLOOKUP(D319,'Lista de precios 2026'!B:C,6,FALSE),"")</f>
        <v/>
      </c>
      <c r="J319" s="9"/>
      <c r="K319" s="9"/>
      <c r="L319" s="9"/>
      <c r="M319" s="9"/>
      <c r="N319" s="9"/>
      <c r="O319" s="9"/>
      <c r="P319" s="9"/>
      <c r="Q319" s="9"/>
      <c r="R319" s="9"/>
      <c r="S319" s="9"/>
      <c r="T319" s="9"/>
      <c r="U319" s="9"/>
      <c r="V319" s="9"/>
      <c r="W319" s="9"/>
      <c r="X319" s="9"/>
      <c r="Y319" s="9"/>
      <c r="Z319" s="9"/>
    </row>
    <row r="320" spans="1:26" ht="10.5" customHeight="1" x14ac:dyDescent="0.2">
      <c r="A320" s="16">
        <v>316</v>
      </c>
      <c r="B320" s="75" t="s">
        <v>2734</v>
      </c>
      <c r="C320" s="33"/>
      <c r="D320" s="28" t="s">
        <v>2747</v>
      </c>
      <c r="E320" s="29" t="str">
        <f>IFERROR(VLOOKUP(D320,'Lista de precios 2026'!B:C,2,FALSE),"")</f>
        <v/>
      </c>
      <c r="F320" s="25" t="s">
        <v>2748</v>
      </c>
      <c r="G320" s="40" t="s">
        <v>2749</v>
      </c>
      <c r="H320" s="40" t="s">
        <v>2749</v>
      </c>
      <c r="I320" s="30" t="str">
        <f>IFERROR(VLOOKUP(D320,'Lista de precios 2026'!B:C,6,FALSE),"")</f>
        <v/>
      </c>
      <c r="J320" s="9"/>
      <c r="K320" s="9"/>
      <c r="L320" s="9"/>
      <c r="M320" s="9"/>
      <c r="N320" s="9"/>
      <c r="O320" s="9"/>
      <c r="P320" s="9"/>
      <c r="Q320" s="9"/>
      <c r="R320" s="9"/>
      <c r="S320" s="9"/>
      <c r="T320" s="9"/>
      <c r="U320" s="9"/>
      <c r="V320" s="9"/>
      <c r="W320" s="9"/>
      <c r="X320" s="9"/>
      <c r="Y320" s="9"/>
      <c r="Z320" s="9"/>
    </row>
    <row r="321" spans="1:26" ht="10.5" customHeight="1" x14ac:dyDescent="0.2">
      <c r="A321" s="16">
        <v>317</v>
      </c>
      <c r="B321" s="75" t="s">
        <v>2734</v>
      </c>
      <c r="C321" s="33"/>
      <c r="D321" s="28" t="s">
        <v>2750</v>
      </c>
      <c r="E321" s="29" t="str">
        <f>IFERROR(VLOOKUP(D321,'Lista de precios 2026'!B:C,2,FALSE),"")</f>
        <v/>
      </c>
      <c r="F321" s="25" t="s">
        <v>2751</v>
      </c>
      <c r="G321" s="40" t="s">
        <v>2752</v>
      </c>
      <c r="H321" s="40" t="s">
        <v>2752</v>
      </c>
      <c r="I321" s="30" t="str">
        <f>IFERROR(VLOOKUP(D321,'Lista de precios 2026'!B:C,6,FALSE),"")</f>
        <v/>
      </c>
      <c r="J321" s="9"/>
      <c r="K321" s="9"/>
      <c r="L321" s="9"/>
      <c r="M321" s="9"/>
      <c r="N321" s="9"/>
      <c r="O321" s="9"/>
      <c r="P321" s="9"/>
      <c r="Q321" s="9"/>
      <c r="R321" s="9"/>
      <c r="S321" s="9"/>
      <c r="T321" s="9"/>
      <c r="U321" s="9"/>
      <c r="V321" s="9"/>
      <c r="W321" s="9"/>
      <c r="X321" s="9"/>
      <c r="Y321" s="9"/>
      <c r="Z321" s="9"/>
    </row>
    <row r="322" spans="1:26" ht="10.5" customHeight="1" x14ac:dyDescent="0.2">
      <c r="A322" s="16">
        <v>318</v>
      </c>
      <c r="B322" s="75" t="s">
        <v>2734</v>
      </c>
      <c r="C322" s="33"/>
      <c r="D322" s="28" t="s">
        <v>2753</v>
      </c>
      <c r="E322" s="29" t="str">
        <f>IFERROR(VLOOKUP(D322,'Lista de precios 2026'!B:C,2,FALSE),"")</f>
        <v/>
      </c>
      <c r="F322" s="25"/>
      <c r="G322" s="40" t="s">
        <v>2754</v>
      </c>
      <c r="H322" s="40" t="s">
        <v>2754</v>
      </c>
      <c r="I322" s="30" t="str">
        <f>IFERROR(VLOOKUP(D322,'Lista de precios 2026'!B:C,6,FALSE),"")</f>
        <v/>
      </c>
      <c r="J322" s="9"/>
      <c r="K322" s="9"/>
      <c r="L322" s="9"/>
      <c r="M322" s="9"/>
      <c r="N322" s="9"/>
      <c r="O322" s="9"/>
      <c r="P322" s="9"/>
      <c r="Q322" s="9"/>
      <c r="R322" s="9"/>
      <c r="S322" s="9"/>
      <c r="T322" s="9"/>
      <c r="U322" s="9"/>
      <c r="V322" s="9"/>
      <c r="W322" s="9"/>
      <c r="X322" s="9"/>
      <c r="Y322" s="9"/>
      <c r="Z322" s="9"/>
    </row>
    <row r="323" spans="1:26" ht="10.5" customHeight="1" x14ac:dyDescent="0.2">
      <c r="A323" s="16">
        <v>319</v>
      </c>
      <c r="B323" s="75" t="s">
        <v>2734</v>
      </c>
      <c r="C323" s="33"/>
      <c r="D323" s="28" t="s">
        <v>2755</v>
      </c>
      <c r="E323" s="29" t="str">
        <f>IFERROR(VLOOKUP(D323,'Lista de precios 2026'!B:C,2,FALSE),"")</f>
        <v/>
      </c>
      <c r="F323" s="25" t="s">
        <v>2756</v>
      </c>
      <c r="G323" s="40" t="s">
        <v>2757</v>
      </c>
      <c r="H323" s="40" t="s">
        <v>2757</v>
      </c>
      <c r="I323" s="30" t="str">
        <f>IFERROR(VLOOKUP(D323,'Lista de precios 2026'!B:C,6,FALSE),"")</f>
        <v/>
      </c>
      <c r="J323" s="9"/>
      <c r="K323" s="9"/>
      <c r="L323" s="9"/>
      <c r="M323" s="9"/>
      <c r="N323" s="9"/>
      <c r="O323" s="9"/>
      <c r="P323" s="9"/>
      <c r="Q323" s="9"/>
      <c r="R323" s="9"/>
      <c r="S323" s="9"/>
      <c r="T323" s="9"/>
      <c r="U323" s="9"/>
      <c r="V323" s="9"/>
      <c r="W323" s="9"/>
      <c r="X323" s="9"/>
      <c r="Y323" s="9"/>
      <c r="Z323" s="9"/>
    </row>
    <row r="324" spans="1:26" ht="10.5" customHeight="1" x14ac:dyDescent="0.2">
      <c r="A324" s="16">
        <v>320</v>
      </c>
      <c r="B324" s="75" t="s">
        <v>2734</v>
      </c>
      <c r="C324" s="33"/>
      <c r="D324" s="28" t="s">
        <v>2758</v>
      </c>
      <c r="E324" s="29" t="str">
        <f>IFERROR(VLOOKUP(D324,'Lista de precios 2026'!B:C,2,FALSE),"")</f>
        <v/>
      </c>
      <c r="F324" s="25"/>
      <c r="G324" s="40" t="s">
        <v>2759</v>
      </c>
      <c r="H324" s="40" t="s">
        <v>2759</v>
      </c>
      <c r="I324" s="30" t="str">
        <f>IFERROR(VLOOKUP(D324,'Lista de precios 2026'!B:C,6,FALSE),"")</f>
        <v/>
      </c>
      <c r="J324" s="9"/>
      <c r="K324" s="9"/>
      <c r="L324" s="9"/>
      <c r="M324" s="9"/>
      <c r="N324" s="9"/>
      <c r="O324" s="9"/>
      <c r="P324" s="9"/>
      <c r="Q324" s="9"/>
      <c r="R324" s="9"/>
      <c r="S324" s="9"/>
      <c r="T324" s="9"/>
      <c r="U324" s="9"/>
      <c r="V324" s="9"/>
      <c r="W324" s="9"/>
      <c r="X324" s="9"/>
      <c r="Y324" s="9"/>
      <c r="Z324" s="9"/>
    </row>
    <row r="325" spans="1:26" ht="10.5" customHeight="1" x14ac:dyDescent="0.2">
      <c r="A325" s="16">
        <v>321</v>
      </c>
      <c r="B325" s="75" t="s">
        <v>2734</v>
      </c>
      <c r="C325" s="33"/>
      <c r="D325" s="28" t="s">
        <v>2760</v>
      </c>
      <c r="E325" s="29" t="str">
        <f>IFERROR(VLOOKUP(D325,'Lista de precios 2026'!B:C,2,FALSE),"")</f>
        <v/>
      </c>
      <c r="F325" s="25"/>
      <c r="G325" s="40" t="s">
        <v>2761</v>
      </c>
      <c r="H325" s="40" t="s">
        <v>2761</v>
      </c>
      <c r="I325" s="30" t="str">
        <f>IFERROR(VLOOKUP(D325,'Lista de precios 2026'!B:C,6,FALSE),"")</f>
        <v/>
      </c>
      <c r="J325" s="9"/>
      <c r="K325" s="9"/>
      <c r="L325" s="9"/>
      <c r="M325" s="9"/>
      <c r="N325" s="9"/>
      <c r="O325" s="9"/>
      <c r="P325" s="9"/>
      <c r="Q325" s="9"/>
      <c r="R325" s="9"/>
      <c r="S325" s="9"/>
      <c r="T325" s="9"/>
      <c r="U325" s="9"/>
      <c r="V325" s="9"/>
      <c r="W325" s="9"/>
      <c r="X325" s="9"/>
      <c r="Y325" s="9"/>
      <c r="Z325" s="9"/>
    </row>
    <row r="326" spans="1:26" ht="10.5" customHeight="1" x14ac:dyDescent="0.2">
      <c r="A326" s="16">
        <v>322</v>
      </c>
      <c r="B326" s="75" t="s">
        <v>2734</v>
      </c>
      <c r="C326" s="33"/>
      <c r="D326" s="28" t="s">
        <v>2762</v>
      </c>
      <c r="E326" s="29" t="str">
        <f>IFERROR(VLOOKUP(D326,'Lista de precios 2026'!B:C,2,FALSE),"")</f>
        <v/>
      </c>
      <c r="F326" s="25" t="s">
        <v>2763</v>
      </c>
      <c r="G326" s="40" t="s">
        <v>2764</v>
      </c>
      <c r="H326" s="40" t="s">
        <v>2764</v>
      </c>
      <c r="I326" s="30" t="str">
        <f>IFERROR(VLOOKUP(D326,'Lista de precios 2026'!B:C,6,FALSE),"")</f>
        <v/>
      </c>
      <c r="J326" s="9"/>
      <c r="K326" s="9"/>
      <c r="L326" s="9"/>
      <c r="M326" s="9"/>
      <c r="N326" s="9"/>
      <c r="O326" s="9"/>
      <c r="P326" s="9"/>
      <c r="Q326" s="9"/>
      <c r="R326" s="9"/>
      <c r="S326" s="9"/>
      <c r="T326" s="9"/>
      <c r="U326" s="9"/>
      <c r="V326" s="9"/>
      <c r="W326" s="9"/>
      <c r="X326" s="9"/>
      <c r="Y326" s="9"/>
      <c r="Z326" s="9"/>
    </row>
    <row r="327" spans="1:26" ht="10.5" customHeight="1" x14ac:dyDescent="0.2">
      <c r="A327" s="16">
        <v>323</v>
      </c>
      <c r="B327" s="75" t="s">
        <v>2734</v>
      </c>
      <c r="C327" s="33"/>
      <c r="D327" s="28" t="s">
        <v>2765</v>
      </c>
      <c r="E327" s="29" t="str">
        <f>IFERROR(VLOOKUP(D327,'Lista de precios 2026'!B:C,2,FALSE),"")</f>
        <v/>
      </c>
      <c r="F327" s="25" t="s">
        <v>2368</v>
      </c>
      <c r="G327" s="40" t="s">
        <v>2766</v>
      </c>
      <c r="H327" s="40" t="s">
        <v>2766</v>
      </c>
      <c r="I327" s="30" t="str">
        <f>IFERROR(VLOOKUP(D327,'Lista de precios 2026'!B:C,6,FALSE),"")</f>
        <v/>
      </c>
      <c r="J327" s="9"/>
      <c r="K327" s="9"/>
      <c r="L327" s="9"/>
      <c r="M327" s="9"/>
      <c r="N327" s="9"/>
      <c r="O327" s="9"/>
      <c r="P327" s="9"/>
      <c r="Q327" s="9"/>
      <c r="R327" s="9"/>
      <c r="S327" s="9"/>
      <c r="T327" s="9"/>
      <c r="U327" s="9"/>
      <c r="V327" s="9"/>
      <c r="W327" s="9"/>
      <c r="X327" s="9"/>
      <c r="Y327" s="9"/>
      <c r="Z327" s="9"/>
    </row>
    <row r="328" spans="1:26" ht="10.5" customHeight="1" x14ac:dyDescent="0.2">
      <c r="A328" s="16">
        <v>324</v>
      </c>
      <c r="B328" s="75" t="s">
        <v>2734</v>
      </c>
      <c r="C328" s="33"/>
      <c r="D328" s="28" t="s">
        <v>2767</v>
      </c>
      <c r="E328" s="29" t="str">
        <f>IFERROR(VLOOKUP(D328,'Lista de precios 2026'!B:C,2,FALSE),"")</f>
        <v/>
      </c>
      <c r="F328" s="25" t="s">
        <v>2768</v>
      </c>
      <c r="G328" s="40" t="s">
        <v>2769</v>
      </c>
      <c r="H328" s="40" t="s">
        <v>2769</v>
      </c>
      <c r="I328" s="30" t="str">
        <f>IFERROR(VLOOKUP(D328,'Lista de precios 2026'!B:C,6,FALSE),"")</f>
        <v/>
      </c>
      <c r="J328" s="9"/>
      <c r="K328" s="9"/>
      <c r="L328" s="9"/>
      <c r="M328" s="9"/>
      <c r="N328" s="9"/>
      <c r="O328" s="9"/>
      <c r="P328" s="9"/>
      <c r="Q328" s="9"/>
      <c r="R328" s="9"/>
      <c r="S328" s="9"/>
      <c r="T328" s="9"/>
      <c r="U328" s="9"/>
      <c r="V328" s="9"/>
      <c r="W328" s="9"/>
      <c r="X328" s="9"/>
      <c r="Y328" s="9"/>
      <c r="Z328" s="9"/>
    </row>
    <row r="329" spans="1:26" ht="10.5" customHeight="1" x14ac:dyDescent="0.2">
      <c r="A329" s="16">
        <v>325</v>
      </c>
      <c r="B329" s="75" t="s">
        <v>2734</v>
      </c>
      <c r="C329" s="33"/>
      <c r="D329" s="28" t="s">
        <v>2770</v>
      </c>
      <c r="E329" s="29" t="str">
        <f>IFERROR(VLOOKUP(D329,'Lista de precios 2026'!B:C,2,FALSE),"")</f>
        <v/>
      </c>
      <c r="F329" s="25" t="s">
        <v>2771</v>
      </c>
      <c r="G329" s="40" t="s">
        <v>2772</v>
      </c>
      <c r="H329" s="40" t="s">
        <v>2772</v>
      </c>
      <c r="I329" s="30" t="str">
        <f>IFERROR(VLOOKUP(D329,'Lista de precios 2026'!B:C,6,FALSE),"")</f>
        <v/>
      </c>
      <c r="J329" s="9"/>
      <c r="K329" s="9"/>
      <c r="L329" s="9"/>
      <c r="M329" s="9"/>
      <c r="N329" s="9"/>
      <c r="O329" s="9"/>
      <c r="P329" s="9"/>
      <c r="Q329" s="9"/>
      <c r="R329" s="9"/>
      <c r="S329" s="9"/>
      <c r="T329" s="9"/>
      <c r="U329" s="9"/>
      <c r="V329" s="9"/>
      <c r="W329" s="9"/>
      <c r="X329" s="9"/>
      <c r="Y329" s="9"/>
      <c r="Z329" s="9"/>
    </row>
    <row r="330" spans="1:26" ht="10.5" customHeight="1" x14ac:dyDescent="0.2">
      <c r="A330" s="16">
        <v>326</v>
      </c>
      <c r="B330" s="75" t="s">
        <v>2734</v>
      </c>
      <c r="C330" s="33"/>
      <c r="D330" s="28" t="s">
        <v>2773</v>
      </c>
      <c r="E330" s="29" t="str">
        <f>IFERROR(VLOOKUP(D330,'Lista de precios 2026'!B:C,2,FALSE),"")</f>
        <v/>
      </c>
      <c r="F330" s="25" t="s">
        <v>2368</v>
      </c>
      <c r="G330" s="40" t="s">
        <v>2774</v>
      </c>
      <c r="H330" s="40" t="s">
        <v>2774</v>
      </c>
      <c r="I330" s="30" t="str">
        <f>IFERROR(VLOOKUP(D330,'Lista de precios 2026'!B:C,6,FALSE),"")</f>
        <v/>
      </c>
      <c r="J330" s="9"/>
      <c r="K330" s="9"/>
      <c r="L330" s="9"/>
      <c r="M330" s="9"/>
      <c r="N330" s="9"/>
      <c r="O330" s="9"/>
      <c r="P330" s="9"/>
      <c r="Q330" s="9"/>
      <c r="R330" s="9"/>
      <c r="S330" s="9"/>
      <c r="T330" s="9"/>
      <c r="U330" s="9"/>
      <c r="V330" s="9"/>
      <c r="W330" s="9"/>
      <c r="X330" s="9"/>
      <c r="Y330" s="9"/>
      <c r="Z330" s="9"/>
    </row>
    <row r="331" spans="1:26" ht="10.5" customHeight="1" x14ac:dyDescent="0.2">
      <c r="A331" s="16">
        <v>327</v>
      </c>
      <c r="B331" s="75" t="s">
        <v>2734</v>
      </c>
      <c r="C331" s="76"/>
      <c r="D331" s="75" t="s">
        <v>2494</v>
      </c>
      <c r="E331" s="77"/>
      <c r="F331" s="78"/>
      <c r="G331" s="77"/>
      <c r="H331" s="77"/>
      <c r="I331" s="77"/>
      <c r="J331" s="9"/>
      <c r="K331" s="9"/>
      <c r="L331" s="9"/>
      <c r="M331" s="9"/>
      <c r="N331" s="9"/>
      <c r="O331" s="9"/>
      <c r="P331" s="9"/>
      <c r="Q331" s="9"/>
      <c r="R331" s="9"/>
      <c r="S331" s="9"/>
      <c r="T331" s="9"/>
      <c r="U331" s="9"/>
      <c r="V331" s="9"/>
      <c r="W331" s="9"/>
      <c r="X331" s="9"/>
      <c r="Y331" s="9"/>
      <c r="Z331" s="9"/>
    </row>
    <row r="332" spans="1:26" ht="10.5" customHeight="1" x14ac:dyDescent="0.2">
      <c r="A332" s="16">
        <v>328</v>
      </c>
      <c r="B332" s="75" t="s">
        <v>2734</v>
      </c>
      <c r="C332" s="33"/>
      <c r="D332" s="28" t="s">
        <v>291</v>
      </c>
      <c r="E332" s="29" t="str">
        <f>IFERROR(VLOOKUP(D332,'Lista de precios 2026'!B:C,2,FALSE),"")</f>
        <v>Electrodo de referencia Ag/AgCl, doble puente, con cable y  banana Ø 2,5 mm (pH-metros EUTECH, ORION, etc.)</v>
      </c>
      <c r="F332" s="25" t="s">
        <v>2495</v>
      </c>
      <c r="G332" s="40" t="s">
        <v>2496</v>
      </c>
      <c r="H332" s="40" t="s">
        <v>2496</v>
      </c>
      <c r="I332" s="30" t="str">
        <f>IFERROR(VLOOKUP(D332,'Lista de precios 2026'!B:C,6,FALSE),"")</f>
        <v/>
      </c>
      <c r="J332" s="9"/>
      <c r="K332" s="9"/>
      <c r="L332" s="9"/>
      <c r="M332" s="9"/>
      <c r="N332" s="9"/>
      <c r="O332" s="9"/>
      <c r="P332" s="9"/>
      <c r="Q332" s="9"/>
      <c r="R332" s="9"/>
      <c r="S332" s="9"/>
      <c r="T332" s="9"/>
      <c r="U332" s="9"/>
      <c r="V332" s="9"/>
      <c r="W332" s="9"/>
      <c r="X332" s="9"/>
      <c r="Y332" s="9"/>
      <c r="Z332" s="9"/>
    </row>
    <row r="333" spans="1:26" ht="10.5" customHeight="1" x14ac:dyDescent="0.2">
      <c r="A333" s="16">
        <v>329</v>
      </c>
      <c r="B333" s="75" t="s">
        <v>2734</v>
      </c>
      <c r="C333" s="33"/>
      <c r="D333" s="28" t="s">
        <v>293</v>
      </c>
      <c r="E333" s="29" t="str">
        <f>IFERROR(VLOOKUP(D333,'Lista de precios 2026'!B:C,2,FALSE),"")</f>
        <v>Electrodo de referencia Ag/AgCl, doble puente, con cable y  banana Ø 4 mm (pH-metros WTW, SCHOTT, CRISON, etc.)</v>
      </c>
      <c r="F333" s="25" t="s">
        <v>2286</v>
      </c>
      <c r="G333" s="40" t="s">
        <v>2497</v>
      </c>
      <c r="H333" s="40" t="s">
        <v>2497</v>
      </c>
      <c r="I333" s="30" t="str">
        <f>IFERROR(VLOOKUP(D333,'Lista de precios 2026'!B:C,6,FALSE),"")</f>
        <v/>
      </c>
      <c r="J333" s="9"/>
      <c r="K333" s="9"/>
      <c r="L333" s="9"/>
      <c r="M333" s="9"/>
      <c r="N333" s="9"/>
      <c r="O333" s="9"/>
      <c r="P333" s="9"/>
      <c r="Q333" s="9"/>
      <c r="R333" s="9"/>
      <c r="S333" s="9"/>
      <c r="T333" s="9"/>
      <c r="U333" s="9"/>
      <c r="V333" s="9"/>
      <c r="W333" s="9"/>
      <c r="X333" s="9"/>
      <c r="Y333" s="9"/>
      <c r="Z333" s="9"/>
    </row>
    <row r="334" spans="1:26" ht="10.5" customHeight="1" x14ac:dyDescent="0.2">
      <c r="A334" s="16">
        <v>330</v>
      </c>
      <c r="B334" s="75" t="s">
        <v>2734</v>
      </c>
      <c r="C334" s="76"/>
      <c r="D334" s="75" t="s">
        <v>2775</v>
      </c>
      <c r="E334" s="77"/>
      <c r="F334" s="78"/>
      <c r="G334" s="77"/>
      <c r="H334" s="77"/>
      <c r="I334" s="77"/>
      <c r="J334" s="9"/>
      <c r="K334" s="9"/>
      <c r="L334" s="9"/>
      <c r="M334" s="9"/>
      <c r="N334" s="9"/>
      <c r="O334" s="9"/>
      <c r="P334" s="9"/>
      <c r="Q334" s="9"/>
      <c r="R334" s="9"/>
      <c r="S334" s="9"/>
      <c r="T334" s="9"/>
      <c r="U334" s="9"/>
      <c r="V334" s="9"/>
      <c r="W334" s="9"/>
      <c r="X334" s="9"/>
      <c r="Y334" s="9"/>
      <c r="Z334" s="9"/>
    </row>
    <row r="335" spans="1:26" ht="10.5" customHeight="1" x14ac:dyDescent="0.2">
      <c r="A335" s="16">
        <v>331</v>
      </c>
      <c r="B335" s="75" t="s">
        <v>2734</v>
      </c>
      <c r="C335" s="33"/>
      <c r="D335" s="59" t="s">
        <v>2776</v>
      </c>
      <c r="E335" s="29" t="str">
        <f>IFERROR(VLOOKUP(D335,'Lista de precios 2026'!B:C,2,FALSE),"")</f>
        <v/>
      </c>
      <c r="F335" s="25" t="s">
        <v>2777</v>
      </c>
      <c r="G335" s="40" t="s">
        <v>2778</v>
      </c>
      <c r="H335" s="40" t="s">
        <v>2778</v>
      </c>
      <c r="I335" s="30" t="str">
        <f>IFERROR(VLOOKUP(D335,'Lista de precios 2026'!B:C,6,FALSE),"")</f>
        <v/>
      </c>
      <c r="J335" s="9"/>
      <c r="K335" s="9"/>
      <c r="L335" s="9"/>
      <c r="M335" s="9"/>
      <c r="N335" s="9"/>
      <c r="O335" s="9"/>
      <c r="P335" s="9"/>
      <c r="Q335" s="9"/>
      <c r="R335" s="9"/>
      <c r="S335" s="9"/>
      <c r="T335" s="9"/>
      <c r="U335" s="9"/>
      <c r="V335" s="9"/>
      <c r="W335" s="9"/>
      <c r="X335" s="9"/>
      <c r="Y335" s="9"/>
      <c r="Z335" s="9"/>
    </row>
    <row r="336" spans="1:26" ht="10.5" customHeight="1" x14ac:dyDescent="0.2">
      <c r="A336" s="16">
        <v>332</v>
      </c>
      <c r="B336" s="75" t="s">
        <v>2734</v>
      </c>
      <c r="C336" s="33"/>
      <c r="D336" s="59" t="s">
        <v>2779</v>
      </c>
      <c r="E336" s="29" t="str">
        <f>IFERROR(VLOOKUP(D336,'Lista de precios 2026'!B:C,2,FALSE),"")</f>
        <v/>
      </c>
      <c r="F336" s="25" t="s">
        <v>2780</v>
      </c>
      <c r="G336" s="40" t="s">
        <v>2781</v>
      </c>
      <c r="H336" s="40" t="s">
        <v>2781</v>
      </c>
      <c r="I336" s="30" t="str">
        <f>IFERROR(VLOOKUP(D336,'Lista de precios 2026'!B:C,6,FALSE),"")</f>
        <v/>
      </c>
      <c r="J336" s="9"/>
      <c r="K336" s="9"/>
      <c r="L336" s="9"/>
      <c r="M336" s="9"/>
      <c r="N336" s="9"/>
      <c r="O336" s="9"/>
      <c r="P336" s="9"/>
      <c r="Q336" s="9"/>
      <c r="R336" s="9"/>
      <c r="S336" s="9"/>
      <c r="T336" s="9"/>
      <c r="U336" s="9"/>
      <c r="V336" s="9"/>
      <c r="W336" s="9"/>
      <c r="X336" s="9"/>
      <c r="Y336" s="9"/>
      <c r="Z336" s="9"/>
    </row>
    <row r="337" spans="1:26" ht="10.5" customHeight="1" x14ac:dyDescent="0.2">
      <c r="A337" s="16">
        <v>333</v>
      </c>
      <c r="B337" s="75" t="s">
        <v>2734</v>
      </c>
      <c r="C337" s="33"/>
      <c r="D337" s="59" t="s">
        <v>2782</v>
      </c>
      <c r="E337" s="29" t="str">
        <f>IFERROR(VLOOKUP(D337,'Lista de precios 2026'!B:C,2,FALSE),"")</f>
        <v/>
      </c>
      <c r="F337" s="25" t="s">
        <v>2783</v>
      </c>
      <c r="G337" s="40" t="s">
        <v>2784</v>
      </c>
      <c r="H337" s="40" t="s">
        <v>2784</v>
      </c>
      <c r="I337" s="30" t="str">
        <f>IFERROR(VLOOKUP(D337,'Lista de precios 2026'!B:C,6,FALSE),"")</f>
        <v/>
      </c>
      <c r="J337" s="9"/>
      <c r="K337" s="9"/>
      <c r="L337" s="9"/>
      <c r="M337" s="9"/>
      <c r="N337" s="9"/>
      <c r="O337" s="9"/>
      <c r="P337" s="9"/>
      <c r="Q337" s="9"/>
      <c r="R337" s="9"/>
      <c r="S337" s="9"/>
      <c r="T337" s="9"/>
      <c r="U337" s="9"/>
      <c r="V337" s="9"/>
      <c r="W337" s="9"/>
      <c r="X337" s="9"/>
      <c r="Y337" s="9"/>
      <c r="Z337" s="9"/>
    </row>
    <row r="338" spans="1:26" ht="10.5" customHeight="1" x14ac:dyDescent="0.2">
      <c r="A338" s="16">
        <v>334</v>
      </c>
      <c r="B338" s="75" t="s">
        <v>2734</v>
      </c>
      <c r="C338" s="33"/>
      <c r="D338" s="59" t="s">
        <v>2785</v>
      </c>
      <c r="E338" s="29" t="str">
        <f>IFERROR(VLOOKUP(D338,'Lista de precios 2026'!B:C,2,FALSE),"")</f>
        <v/>
      </c>
      <c r="F338" s="25" t="s">
        <v>2786</v>
      </c>
      <c r="G338" s="40" t="s">
        <v>2787</v>
      </c>
      <c r="H338" s="40" t="s">
        <v>2787</v>
      </c>
      <c r="I338" s="30" t="str">
        <f>IFERROR(VLOOKUP(D338,'Lista de precios 2026'!B:C,6,FALSE),"")</f>
        <v/>
      </c>
      <c r="J338" s="9"/>
      <c r="K338" s="9"/>
      <c r="L338" s="9"/>
      <c r="M338" s="9"/>
      <c r="N338" s="9"/>
      <c r="O338" s="9"/>
      <c r="P338" s="9"/>
      <c r="Q338" s="9"/>
      <c r="R338" s="9"/>
      <c r="S338" s="9"/>
      <c r="T338" s="9"/>
      <c r="U338" s="9"/>
      <c r="V338" s="9"/>
      <c r="W338" s="9"/>
      <c r="X338" s="9"/>
      <c r="Y338" s="9"/>
      <c r="Z338" s="9"/>
    </row>
    <row r="339" spans="1:26" ht="10.5" customHeight="1" x14ac:dyDescent="0.2">
      <c r="A339" s="16">
        <v>335</v>
      </c>
      <c r="B339" s="75" t="s">
        <v>2734</v>
      </c>
      <c r="C339" s="33"/>
      <c r="D339" s="59" t="s">
        <v>2788</v>
      </c>
      <c r="E339" s="29" t="str">
        <f>IFERROR(VLOOKUP(D339,'Lista de precios 2026'!B:C,2,FALSE),"")</f>
        <v/>
      </c>
      <c r="F339" s="25" t="s">
        <v>2789</v>
      </c>
      <c r="G339" s="40" t="s">
        <v>2790</v>
      </c>
      <c r="H339" s="40" t="s">
        <v>2790</v>
      </c>
      <c r="I339" s="30" t="str">
        <f>IFERROR(VLOOKUP(D339,'Lista de precios 2026'!B:C,6,FALSE),"")</f>
        <v/>
      </c>
      <c r="J339" s="9"/>
      <c r="K339" s="9"/>
      <c r="L339" s="9"/>
      <c r="M339" s="9"/>
      <c r="N339" s="9"/>
      <c r="O339" s="9"/>
      <c r="P339" s="9"/>
      <c r="Q339" s="9"/>
      <c r="R339" s="9"/>
      <c r="S339" s="9"/>
      <c r="T339" s="9"/>
      <c r="U339" s="9"/>
      <c r="V339" s="9"/>
      <c r="W339" s="9"/>
      <c r="X339" s="9"/>
      <c r="Y339" s="9"/>
      <c r="Z339" s="9"/>
    </row>
    <row r="340" spans="1:26" ht="10.5" customHeight="1" x14ac:dyDescent="0.2">
      <c r="A340" s="16">
        <v>336</v>
      </c>
      <c r="B340" s="75" t="s">
        <v>2734</v>
      </c>
      <c r="C340" s="33"/>
      <c r="D340" s="59" t="s">
        <v>2791</v>
      </c>
      <c r="E340" s="29" t="str">
        <f>IFERROR(VLOOKUP(D340,'Lista de precios 2026'!B:C,2,FALSE),"")</f>
        <v/>
      </c>
      <c r="F340" s="25"/>
      <c r="G340" s="29"/>
      <c r="H340" s="29"/>
      <c r="I340" s="30" t="str">
        <f>IFERROR(VLOOKUP(D340,'Lista de precios 2026'!B:C,6,FALSE),"")</f>
        <v/>
      </c>
      <c r="J340" s="9"/>
      <c r="K340" s="9"/>
      <c r="L340" s="9"/>
      <c r="M340" s="9"/>
      <c r="N340" s="9"/>
      <c r="O340" s="9"/>
      <c r="P340" s="9"/>
      <c r="Q340" s="9"/>
      <c r="R340" s="9"/>
      <c r="S340" s="9"/>
      <c r="T340" s="9"/>
      <c r="U340" s="9"/>
      <c r="V340" s="9"/>
      <c r="W340" s="9"/>
      <c r="X340" s="9"/>
      <c r="Y340" s="9"/>
      <c r="Z340" s="9"/>
    </row>
    <row r="341" spans="1:26" ht="10.5" customHeight="1" x14ac:dyDescent="0.2">
      <c r="A341" s="16">
        <v>337</v>
      </c>
      <c r="B341" s="75" t="s">
        <v>2734</v>
      </c>
      <c r="C341" s="33"/>
      <c r="D341" s="59" t="s">
        <v>2792</v>
      </c>
      <c r="E341" s="29" t="str">
        <f>IFERROR(VLOOKUP(D341,'Lista de precios 2026'!B:C,2,FALSE),"")</f>
        <v/>
      </c>
      <c r="F341" s="25" t="s">
        <v>2793</v>
      </c>
      <c r="G341" s="40" t="s">
        <v>2794</v>
      </c>
      <c r="H341" s="40" t="s">
        <v>2794</v>
      </c>
      <c r="I341" s="30" t="str">
        <f>IFERROR(VLOOKUP(D341,'Lista de precios 2026'!B:C,6,FALSE),"")</f>
        <v/>
      </c>
      <c r="J341" s="9"/>
      <c r="K341" s="9"/>
      <c r="L341" s="9"/>
      <c r="M341" s="9"/>
      <c r="N341" s="9"/>
      <c r="O341" s="9"/>
      <c r="P341" s="9"/>
      <c r="Q341" s="9"/>
      <c r="R341" s="9"/>
      <c r="S341" s="9"/>
      <c r="T341" s="9"/>
      <c r="U341" s="9"/>
      <c r="V341" s="9"/>
      <c r="W341" s="9"/>
      <c r="X341" s="9"/>
      <c r="Y341" s="9"/>
      <c r="Z341" s="9"/>
    </row>
    <row r="342" spans="1:26" ht="10.5" customHeight="1" x14ac:dyDescent="0.2">
      <c r="A342" s="16">
        <v>338</v>
      </c>
      <c r="B342" s="75" t="s">
        <v>2734</v>
      </c>
      <c r="C342" s="33"/>
      <c r="D342" s="59" t="s">
        <v>2795</v>
      </c>
      <c r="E342" s="29" t="str">
        <f>IFERROR(VLOOKUP(D342,'Lista de precios 2026'!B:C,2,FALSE),"")</f>
        <v/>
      </c>
      <c r="F342" s="25" t="s">
        <v>2796</v>
      </c>
      <c r="G342" s="40" t="s">
        <v>2797</v>
      </c>
      <c r="H342" s="40" t="s">
        <v>2797</v>
      </c>
      <c r="I342" s="30" t="str">
        <f>IFERROR(VLOOKUP(D342,'Lista de precios 2026'!B:C,6,FALSE),"")</f>
        <v/>
      </c>
      <c r="J342" s="9"/>
      <c r="K342" s="9"/>
      <c r="L342" s="9"/>
      <c r="M342" s="9"/>
      <c r="N342" s="9"/>
      <c r="O342" s="9"/>
      <c r="P342" s="9"/>
      <c r="Q342" s="9"/>
      <c r="R342" s="9"/>
      <c r="S342" s="9"/>
      <c r="T342" s="9"/>
      <c r="U342" s="9"/>
      <c r="V342" s="9"/>
      <c r="W342" s="9"/>
      <c r="X342" s="9"/>
      <c r="Y342" s="9"/>
      <c r="Z342" s="9"/>
    </row>
    <row r="343" spans="1:26" ht="10.5" customHeight="1" x14ac:dyDescent="0.2">
      <c r="A343" s="16">
        <v>339</v>
      </c>
      <c r="B343" s="75" t="s">
        <v>2734</v>
      </c>
      <c r="C343" s="33"/>
      <c r="D343" s="59" t="s">
        <v>2798</v>
      </c>
      <c r="E343" s="29" t="str">
        <f>IFERROR(VLOOKUP(D343,'Lista de precios 2026'!B:C,2,FALSE),"")</f>
        <v/>
      </c>
      <c r="F343" s="25" t="s">
        <v>2799</v>
      </c>
      <c r="G343" s="40" t="s">
        <v>2800</v>
      </c>
      <c r="H343" s="40" t="s">
        <v>2800</v>
      </c>
      <c r="I343" s="30" t="str">
        <f>IFERROR(VLOOKUP(D343,'Lista de precios 2026'!B:C,6,FALSE),"")</f>
        <v/>
      </c>
      <c r="J343" s="9"/>
      <c r="K343" s="9"/>
      <c r="L343" s="9"/>
      <c r="M343" s="9"/>
      <c r="N343" s="9"/>
      <c r="O343" s="9"/>
      <c r="P343" s="9"/>
      <c r="Q343" s="9"/>
      <c r="R343" s="9"/>
      <c r="S343" s="9"/>
      <c r="T343" s="9"/>
      <c r="U343" s="9"/>
      <c r="V343" s="9"/>
      <c r="W343" s="9"/>
      <c r="X343" s="9"/>
      <c r="Y343" s="9"/>
      <c r="Z343" s="9"/>
    </row>
    <row r="344" spans="1:26" ht="10.5" customHeight="1" x14ac:dyDescent="0.2">
      <c r="A344" s="16">
        <v>340</v>
      </c>
      <c r="B344" s="75" t="s">
        <v>2734</v>
      </c>
      <c r="C344" s="33"/>
      <c r="D344" s="59" t="s">
        <v>2801</v>
      </c>
      <c r="E344" s="29" t="str">
        <f>IFERROR(VLOOKUP(D344,'Lista de precios 2026'!B:C,2,FALSE),"")</f>
        <v/>
      </c>
      <c r="F344" s="25" t="s">
        <v>2802</v>
      </c>
      <c r="G344" s="40" t="s">
        <v>2803</v>
      </c>
      <c r="H344" s="40" t="s">
        <v>2803</v>
      </c>
      <c r="I344" s="30" t="str">
        <f>IFERROR(VLOOKUP(D344,'Lista de precios 2026'!B:C,6,FALSE),"")</f>
        <v/>
      </c>
      <c r="J344" s="9"/>
      <c r="K344" s="9"/>
      <c r="L344" s="9"/>
      <c r="M344" s="9"/>
      <c r="N344" s="9"/>
      <c r="O344" s="9"/>
      <c r="P344" s="9"/>
      <c r="Q344" s="9"/>
      <c r="R344" s="9"/>
      <c r="S344" s="9"/>
      <c r="T344" s="9"/>
      <c r="U344" s="9"/>
      <c r="V344" s="9"/>
      <c r="W344" s="9"/>
      <c r="X344" s="9"/>
      <c r="Y344" s="9"/>
      <c r="Z344" s="9"/>
    </row>
    <row r="345" spans="1:26" ht="10.5" customHeight="1" x14ac:dyDescent="0.2">
      <c r="A345" s="16">
        <v>341</v>
      </c>
      <c r="B345" s="75" t="s">
        <v>2734</v>
      </c>
      <c r="C345" s="33"/>
      <c r="D345" s="59" t="s">
        <v>2804</v>
      </c>
      <c r="E345" s="29" t="str">
        <f>IFERROR(VLOOKUP(D345,'Lista de precios 2026'!B:C,2,FALSE),"")</f>
        <v/>
      </c>
      <c r="F345" s="25" t="s">
        <v>2805</v>
      </c>
      <c r="G345" s="40" t="s">
        <v>2806</v>
      </c>
      <c r="H345" s="40" t="s">
        <v>2806</v>
      </c>
      <c r="I345" s="30" t="str">
        <f>IFERROR(VLOOKUP(D345,'Lista de precios 2026'!B:C,6,FALSE),"")</f>
        <v/>
      </c>
      <c r="J345" s="9"/>
      <c r="K345" s="9"/>
      <c r="L345" s="9"/>
      <c r="M345" s="9"/>
      <c r="N345" s="9"/>
      <c r="O345" s="9"/>
      <c r="P345" s="9"/>
      <c r="Q345" s="9"/>
      <c r="R345" s="9"/>
      <c r="S345" s="9"/>
      <c r="T345" s="9"/>
      <c r="U345" s="9"/>
      <c r="V345" s="9"/>
      <c r="W345" s="9"/>
      <c r="X345" s="9"/>
      <c r="Y345" s="9"/>
      <c r="Z345" s="9"/>
    </row>
    <row r="346" spans="1:26" ht="10.5" customHeight="1" x14ac:dyDescent="0.2">
      <c r="A346" s="16">
        <v>342</v>
      </c>
      <c r="B346" s="75" t="s">
        <v>2734</v>
      </c>
      <c r="C346" s="33"/>
      <c r="D346" s="59" t="s">
        <v>2807</v>
      </c>
      <c r="E346" s="29" t="str">
        <f>IFERROR(VLOOKUP(D346,'Lista de precios 2026'!B:C,2,FALSE),"")</f>
        <v/>
      </c>
      <c r="F346" s="25" t="s">
        <v>2808</v>
      </c>
      <c r="G346" s="40" t="s">
        <v>2809</v>
      </c>
      <c r="H346" s="40" t="s">
        <v>2809</v>
      </c>
      <c r="I346" s="30" t="str">
        <f>IFERROR(VLOOKUP(D346,'Lista de precios 2026'!B:C,6,FALSE),"")</f>
        <v/>
      </c>
      <c r="J346" s="9"/>
      <c r="K346" s="9"/>
      <c r="L346" s="9"/>
      <c r="M346" s="9"/>
      <c r="N346" s="9"/>
      <c r="O346" s="9"/>
      <c r="P346" s="9"/>
      <c r="Q346" s="9"/>
      <c r="R346" s="9"/>
      <c r="S346" s="9"/>
      <c r="T346" s="9"/>
      <c r="U346" s="9"/>
      <c r="V346" s="9"/>
      <c r="W346" s="9"/>
      <c r="X346" s="9"/>
      <c r="Y346" s="9"/>
      <c r="Z346" s="9"/>
    </row>
    <row r="347" spans="1:26" ht="10.5" customHeight="1" x14ac:dyDescent="0.2">
      <c r="A347" s="16">
        <v>343</v>
      </c>
      <c r="B347" s="75" t="s">
        <v>2734</v>
      </c>
      <c r="C347" s="76"/>
      <c r="D347" s="75" t="s">
        <v>2810</v>
      </c>
      <c r="E347" s="77"/>
      <c r="F347" s="78"/>
      <c r="G347" s="77"/>
      <c r="H347" s="77"/>
      <c r="I347" s="77"/>
      <c r="J347" s="9"/>
      <c r="K347" s="9"/>
      <c r="L347" s="9"/>
      <c r="M347" s="9"/>
      <c r="N347" s="9"/>
      <c r="O347" s="9"/>
      <c r="P347" s="9"/>
      <c r="Q347" s="9"/>
      <c r="R347" s="9"/>
      <c r="S347" s="9"/>
      <c r="T347" s="9"/>
      <c r="U347" s="9"/>
      <c r="V347" s="9"/>
      <c r="W347" s="9"/>
      <c r="X347" s="9"/>
      <c r="Y347" s="9"/>
      <c r="Z347" s="9"/>
    </row>
    <row r="348" spans="1:26" ht="10.5" customHeight="1" x14ac:dyDescent="0.2">
      <c r="A348" s="16">
        <v>344</v>
      </c>
      <c r="B348" s="75" t="s">
        <v>2734</v>
      </c>
      <c r="C348" s="22"/>
      <c r="D348" s="31" t="s">
        <v>2811</v>
      </c>
      <c r="E348" s="65"/>
      <c r="F348" s="66"/>
      <c r="G348" s="65"/>
      <c r="H348" s="65"/>
      <c r="I348" s="79"/>
      <c r="J348" s="9"/>
      <c r="K348" s="9"/>
      <c r="L348" s="9"/>
      <c r="M348" s="9"/>
      <c r="N348" s="9"/>
      <c r="O348" s="9"/>
      <c r="P348" s="9"/>
      <c r="Q348" s="9"/>
      <c r="R348" s="9"/>
      <c r="S348" s="9"/>
      <c r="T348" s="9"/>
      <c r="U348" s="9"/>
      <c r="V348" s="9"/>
      <c r="W348" s="9"/>
      <c r="X348" s="9"/>
      <c r="Y348" s="9"/>
      <c r="Z348" s="9"/>
    </row>
    <row r="349" spans="1:26" ht="10.5" customHeight="1" x14ac:dyDescent="0.2">
      <c r="A349" s="16">
        <v>345</v>
      </c>
      <c r="B349" s="75" t="s">
        <v>2734</v>
      </c>
      <c r="C349" s="33"/>
      <c r="D349" s="28" t="s">
        <v>2812</v>
      </c>
      <c r="E349" s="29" t="str">
        <f>IFERROR(VLOOKUP(D349,'Lista de precios 2026'!B:C,2,FALSE),"")</f>
        <v/>
      </c>
      <c r="F349" s="25"/>
      <c r="G349" s="40" t="s">
        <v>2813</v>
      </c>
      <c r="H349" s="40" t="s">
        <v>2813</v>
      </c>
      <c r="I349" s="30" t="str">
        <f>IFERROR(VLOOKUP(D349,'Lista de precios 2026'!B:C,6,FALSE),"")</f>
        <v/>
      </c>
      <c r="J349" s="9"/>
      <c r="K349" s="9"/>
      <c r="L349" s="9"/>
      <c r="M349" s="9"/>
      <c r="N349" s="9"/>
      <c r="O349" s="9"/>
      <c r="P349" s="9"/>
      <c r="Q349" s="9"/>
      <c r="R349" s="9"/>
      <c r="S349" s="9"/>
      <c r="T349" s="9"/>
      <c r="U349" s="9"/>
      <c r="V349" s="9"/>
      <c r="W349" s="9"/>
      <c r="X349" s="9"/>
      <c r="Y349" s="9"/>
      <c r="Z349" s="9"/>
    </row>
    <row r="350" spans="1:26" ht="10.5" customHeight="1" x14ac:dyDescent="0.2">
      <c r="A350" s="16">
        <v>346</v>
      </c>
      <c r="B350" s="75" t="s">
        <v>2734</v>
      </c>
      <c r="C350" s="33"/>
      <c r="D350" s="28" t="s">
        <v>2814</v>
      </c>
      <c r="E350" s="29" t="str">
        <f>IFERROR(VLOOKUP(D350,'Lista de precios 2026'!B:C,2,FALSE),"")</f>
        <v/>
      </c>
      <c r="F350" s="25"/>
      <c r="G350" s="40" t="s">
        <v>2815</v>
      </c>
      <c r="H350" s="40" t="s">
        <v>2815</v>
      </c>
      <c r="I350" s="30" t="str">
        <f>IFERROR(VLOOKUP(D350,'Lista de precios 2026'!B:C,6,FALSE),"")</f>
        <v/>
      </c>
      <c r="J350" s="9"/>
      <c r="K350" s="9"/>
      <c r="L350" s="9"/>
      <c r="M350" s="9"/>
      <c r="N350" s="9"/>
      <c r="O350" s="9"/>
      <c r="P350" s="9"/>
      <c r="Q350" s="9"/>
      <c r="R350" s="9"/>
      <c r="S350" s="9"/>
      <c r="T350" s="9"/>
      <c r="U350" s="9"/>
      <c r="V350" s="9"/>
      <c r="W350" s="9"/>
      <c r="X350" s="9"/>
      <c r="Y350" s="9"/>
      <c r="Z350" s="9"/>
    </row>
    <row r="351" spans="1:26" ht="10.5" customHeight="1" x14ac:dyDescent="0.2">
      <c r="A351" s="16">
        <v>347</v>
      </c>
      <c r="B351" s="75" t="s">
        <v>2734</v>
      </c>
      <c r="C351" s="33"/>
      <c r="D351" s="28" t="s">
        <v>2816</v>
      </c>
      <c r="E351" s="29" t="str">
        <f>IFERROR(VLOOKUP(D351,'Lista de precios 2026'!B:C,2,FALSE),"")</f>
        <v/>
      </c>
      <c r="F351" s="25"/>
      <c r="G351" s="40" t="s">
        <v>2817</v>
      </c>
      <c r="H351" s="40" t="s">
        <v>2817</v>
      </c>
      <c r="I351" s="30" t="str">
        <f>IFERROR(VLOOKUP(D351,'Lista de precios 2026'!B:C,6,FALSE),"")</f>
        <v/>
      </c>
      <c r="J351" s="9"/>
      <c r="K351" s="9"/>
      <c r="L351" s="9"/>
      <c r="M351" s="9"/>
      <c r="N351" s="9"/>
      <c r="O351" s="9"/>
      <c r="P351" s="9"/>
      <c r="Q351" s="9"/>
      <c r="R351" s="9"/>
      <c r="S351" s="9"/>
      <c r="T351" s="9"/>
      <c r="U351" s="9"/>
      <c r="V351" s="9"/>
      <c r="W351" s="9"/>
      <c r="X351" s="9"/>
      <c r="Y351" s="9"/>
      <c r="Z351" s="9"/>
    </row>
    <row r="352" spans="1:26" ht="10.5" customHeight="1" x14ac:dyDescent="0.2">
      <c r="A352" s="16">
        <v>348</v>
      </c>
      <c r="B352" s="75" t="s">
        <v>2734</v>
      </c>
      <c r="C352" s="33"/>
      <c r="D352" s="28" t="s">
        <v>2818</v>
      </c>
      <c r="E352" s="29" t="str">
        <f>IFERROR(VLOOKUP(D352,'Lista de precios 2026'!B:C,2,FALSE),"")</f>
        <v/>
      </c>
      <c r="F352" s="25"/>
      <c r="G352" s="40" t="s">
        <v>2819</v>
      </c>
      <c r="H352" s="40" t="s">
        <v>2819</v>
      </c>
      <c r="I352" s="30" t="str">
        <f>IFERROR(VLOOKUP(D352,'Lista de precios 2026'!B:C,6,FALSE),"")</f>
        <v/>
      </c>
      <c r="J352" s="9"/>
      <c r="K352" s="9"/>
      <c r="L352" s="9"/>
      <c r="M352" s="9"/>
      <c r="N352" s="9"/>
      <c r="O352" s="9"/>
      <c r="P352" s="9"/>
      <c r="Q352" s="9"/>
      <c r="R352" s="9"/>
      <c r="S352" s="9"/>
      <c r="T352" s="9"/>
      <c r="U352" s="9"/>
      <c r="V352" s="9"/>
      <c r="W352" s="9"/>
      <c r="X352" s="9"/>
      <c r="Y352" s="9"/>
      <c r="Z352" s="9"/>
    </row>
    <row r="353" spans="1:26" ht="10.5" customHeight="1" x14ac:dyDescent="0.2">
      <c r="A353" s="16">
        <v>349</v>
      </c>
      <c r="B353" s="75" t="s">
        <v>2734</v>
      </c>
      <c r="C353" s="76"/>
      <c r="D353" s="75" t="s">
        <v>2820</v>
      </c>
      <c r="E353" s="77"/>
      <c r="F353" s="78"/>
      <c r="G353" s="77"/>
      <c r="H353" s="77"/>
      <c r="I353" s="77"/>
      <c r="J353" s="9"/>
      <c r="K353" s="9"/>
      <c r="L353" s="9"/>
      <c r="M353" s="9"/>
      <c r="N353" s="9"/>
      <c r="O353" s="9"/>
      <c r="P353" s="9"/>
      <c r="Q353" s="9"/>
      <c r="R353" s="9"/>
      <c r="S353" s="9"/>
      <c r="T353" s="9"/>
      <c r="U353" s="9"/>
      <c r="V353" s="9"/>
      <c r="W353" s="9"/>
      <c r="X353" s="9"/>
      <c r="Y353" s="9"/>
      <c r="Z353" s="9"/>
    </row>
    <row r="354" spans="1:26" ht="10.5" customHeight="1" x14ac:dyDescent="0.2">
      <c r="A354" s="16">
        <v>350</v>
      </c>
      <c r="B354" s="75" t="s">
        <v>2734</v>
      </c>
      <c r="C354" s="22"/>
      <c r="D354" s="31" t="s">
        <v>2811</v>
      </c>
      <c r="E354" s="65"/>
      <c r="F354" s="66"/>
      <c r="G354" s="65"/>
      <c r="H354" s="65"/>
      <c r="I354" s="80"/>
      <c r="J354" s="9"/>
      <c r="K354" s="9"/>
      <c r="L354" s="9"/>
      <c r="M354" s="9"/>
      <c r="N354" s="9"/>
      <c r="O354" s="9"/>
      <c r="P354" s="9"/>
      <c r="Q354" s="9"/>
      <c r="R354" s="9"/>
      <c r="S354" s="9"/>
      <c r="T354" s="9"/>
      <c r="U354" s="9"/>
      <c r="V354" s="9"/>
      <c r="W354" s="9"/>
      <c r="X354" s="9"/>
      <c r="Y354" s="9"/>
      <c r="Z354" s="9"/>
    </row>
    <row r="355" spans="1:26" ht="10.5" customHeight="1" x14ac:dyDescent="0.2">
      <c r="A355" s="16">
        <v>351</v>
      </c>
      <c r="B355" s="75" t="s">
        <v>2734</v>
      </c>
      <c r="C355" s="33"/>
      <c r="D355" s="81" t="s">
        <v>2821</v>
      </c>
      <c r="E355" s="29" t="str">
        <f>IFERROR(VLOOKUP(D355,'Lista de precios 2026'!B:C,2,FALSE),"")</f>
        <v/>
      </c>
      <c r="F355" s="25"/>
      <c r="G355" s="40" t="s">
        <v>2822</v>
      </c>
      <c r="H355" s="40" t="s">
        <v>2822</v>
      </c>
      <c r="I355" s="30" t="str">
        <f>IFERROR(VLOOKUP(D355,'Lista de precios 2026'!B:C,6,FALSE),"")</f>
        <v/>
      </c>
      <c r="J355" s="9"/>
      <c r="K355" s="9"/>
      <c r="L355" s="9"/>
      <c r="M355" s="9"/>
      <c r="N355" s="9"/>
      <c r="O355" s="9"/>
      <c r="P355" s="9"/>
      <c r="Q355" s="9"/>
      <c r="R355" s="9"/>
      <c r="S355" s="9"/>
      <c r="T355" s="9"/>
      <c r="U355" s="9"/>
      <c r="V355" s="9"/>
      <c r="W355" s="9"/>
      <c r="X355" s="9"/>
      <c r="Y355" s="9"/>
      <c r="Z355" s="9"/>
    </row>
    <row r="356" spans="1:26" ht="10.5" customHeight="1" x14ac:dyDescent="0.2">
      <c r="A356" s="16">
        <v>352</v>
      </c>
      <c r="B356" s="75" t="s">
        <v>2734</v>
      </c>
      <c r="C356" s="33"/>
      <c r="D356" s="81" t="s">
        <v>2823</v>
      </c>
      <c r="E356" s="29" t="str">
        <f>IFERROR(VLOOKUP(D356,'Lista de precios 2026'!B:C,2,FALSE),"")</f>
        <v/>
      </c>
      <c r="F356" s="25"/>
      <c r="G356" s="40" t="s">
        <v>2824</v>
      </c>
      <c r="H356" s="40" t="s">
        <v>2824</v>
      </c>
      <c r="I356" s="30" t="str">
        <f>IFERROR(VLOOKUP(D356,'Lista de precios 2026'!B:C,6,FALSE),"")</f>
        <v/>
      </c>
      <c r="J356" s="9"/>
      <c r="K356" s="9"/>
      <c r="L356" s="9"/>
      <c r="M356" s="9"/>
      <c r="N356" s="9"/>
      <c r="O356" s="9"/>
      <c r="P356" s="9"/>
      <c r="Q356" s="9"/>
      <c r="R356" s="9"/>
      <c r="S356" s="9"/>
      <c r="T356" s="9"/>
      <c r="U356" s="9"/>
      <c r="V356" s="9"/>
      <c r="W356" s="9"/>
      <c r="X356" s="9"/>
      <c r="Y356" s="9"/>
      <c r="Z356" s="9"/>
    </row>
    <row r="357" spans="1:26" ht="10.5" customHeight="1" x14ac:dyDescent="0.2">
      <c r="A357" s="16">
        <v>353</v>
      </c>
      <c r="B357" s="75" t="s">
        <v>2734</v>
      </c>
      <c r="C357" s="33"/>
      <c r="D357" s="81" t="s">
        <v>2825</v>
      </c>
      <c r="E357" s="29" t="str">
        <f>IFERROR(VLOOKUP(D357,'Lista de precios 2026'!B:C,2,FALSE),"")</f>
        <v/>
      </c>
      <c r="F357" s="25"/>
      <c r="G357" s="40" t="s">
        <v>2826</v>
      </c>
      <c r="H357" s="40" t="s">
        <v>2826</v>
      </c>
      <c r="I357" s="30" t="str">
        <f>IFERROR(VLOOKUP(D357,'Lista de precios 2026'!B:C,6,FALSE),"")</f>
        <v/>
      </c>
      <c r="J357" s="9"/>
      <c r="K357" s="9"/>
      <c r="L357" s="9"/>
      <c r="M357" s="9"/>
      <c r="N357" s="9"/>
      <c r="O357" s="9"/>
      <c r="P357" s="9"/>
      <c r="Q357" s="9"/>
      <c r="R357" s="9"/>
      <c r="S357" s="9"/>
      <c r="T357" s="9"/>
      <c r="U357" s="9"/>
      <c r="V357" s="9"/>
      <c r="W357" s="9"/>
      <c r="X357" s="9"/>
      <c r="Y357" s="9"/>
      <c r="Z357" s="9"/>
    </row>
    <row r="358" spans="1:26" ht="10.5" customHeight="1" x14ac:dyDescent="0.2">
      <c r="A358" s="16">
        <v>354</v>
      </c>
      <c r="B358" s="75" t="s">
        <v>2734</v>
      </c>
      <c r="C358" s="33"/>
      <c r="D358" s="81" t="s">
        <v>2827</v>
      </c>
      <c r="E358" s="29" t="str">
        <f>IFERROR(VLOOKUP(D358,'Lista de precios 2026'!B:C,2,FALSE),"")</f>
        <v/>
      </c>
      <c r="F358" s="25"/>
      <c r="G358" s="40" t="s">
        <v>2828</v>
      </c>
      <c r="H358" s="40" t="s">
        <v>2828</v>
      </c>
      <c r="I358" s="30" t="str">
        <f>IFERROR(VLOOKUP(D358,'Lista de precios 2026'!B:C,6,FALSE),"")</f>
        <v/>
      </c>
      <c r="J358" s="9"/>
      <c r="K358" s="9"/>
      <c r="L358" s="9"/>
      <c r="M358" s="9"/>
      <c r="N358" s="9"/>
      <c r="O358" s="9"/>
      <c r="P358" s="9"/>
      <c r="Q358" s="9"/>
      <c r="R358" s="9"/>
      <c r="S358" s="9"/>
      <c r="T358" s="9"/>
      <c r="U358" s="9"/>
      <c r="V358" s="9"/>
      <c r="W358" s="9"/>
      <c r="X358" s="9"/>
      <c r="Y358" s="9"/>
      <c r="Z358" s="9"/>
    </row>
    <row r="359" spans="1:26" ht="10.5" customHeight="1" x14ac:dyDescent="0.2">
      <c r="A359" s="16">
        <v>355</v>
      </c>
      <c r="B359" s="75" t="s">
        <v>2734</v>
      </c>
      <c r="C359" s="33"/>
      <c r="D359" s="81" t="s">
        <v>2829</v>
      </c>
      <c r="E359" s="29" t="str">
        <f>IFERROR(VLOOKUP(D359,'Lista de precios 2026'!B:C,2,FALSE),"")</f>
        <v/>
      </c>
      <c r="F359" s="25"/>
      <c r="G359" s="40" t="s">
        <v>2830</v>
      </c>
      <c r="H359" s="40" t="s">
        <v>2830</v>
      </c>
      <c r="I359" s="30" t="str">
        <f>IFERROR(VLOOKUP(D359,'Lista de precios 2026'!B:C,6,FALSE),"")</f>
        <v/>
      </c>
      <c r="J359" s="9"/>
      <c r="K359" s="9"/>
      <c r="L359" s="9"/>
      <c r="M359" s="9"/>
      <c r="N359" s="9"/>
      <c r="O359" s="9"/>
      <c r="P359" s="9"/>
      <c r="Q359" s="9"/>
      <c r="R359" s="9"/>
      <c r="S359" s="9"/>
      <c r="T359" s="9"/>
      <c r="U359" s="9"/>
      <c r="V359" s="9"/>
      <c r="W359" s="9"/>
      <c r="X359" s="9"/>
      <c r="Y359" s="9"/>
      <c r="Z359" s="9"/>
    </row>
    <row r="360" spans="1:26" ht="10.5" customHeight="1" x14ac:dyDescent="0.2">
      <c r="A360" s="16">
        <v>356</v>
      </c>
      <c r="B360" s="75" t="s">
        <v>2734</v>
      </c>
      <c r="C360" s="33"/>
      <c r="D360" s="28" t="s">
        <v>2831</v>
      </c>
      <c r="E360" s="29" t="str">
        <f>IFERROR(VLOOKUP(D360,'Lista de precios 2026'!B:C,2,FALSE),"")</f>
        <v/>
      </c>
      <c r="F360" s="25"/>
      <c r="G360" s="40" t="s">
        <v>2832</v>
      </c>
      <c r="H360" s="40" t="s">
        <v>2832</v>
      </c>
      <c r="I360" s="30" t="str">
        <f>IFERROR(VLOOKUP(D360,'Lista de precios 2026'!B:C,6,FALSE),"")</f>
        <v/>
      </c>
      <c r="J360" s="9"/>
      <c r="K360" s="9"/>
      <c r="L360" s="9"/>
      <c r="M360" s="9"/>
      <c r="N360" s="9"/>
      <c r="O360" s="9"/>
      <c r="P360" s="9"/>
      <c r="Q360" s="9"/>
      <c r="R360" s="9"/>
      <c r="S360" s="9"/>
      <c r="T360" s="9"/>
      <c r="U360" s="9"/>
      <c r="V360" s="9"/>
      <c r="W360" s="9"/>
      <c r="X360" s="9"/>
      <c r="Y360" s="9"/>
      <c r="Z360" s="9"/>
    </row>
    <row r="361" spans="1:26" ht="10.5" customHeight="1" x14ac:dyDescent="0.2">
      <c r="A361" s="16">
        <v>357</v>
      </c>
      <c r="B361" s="75" t="s">
        <v>2734</v>
      </c>
      <c r="C361" s="33"/>
      <c r="D361" s="28" t="s">
        <v>2833</v>
      </c>
      <c r="E361" s="29" t="str">
        <f>IFERROR(VLOOKUP(D361,'Lista de precios 2026'!B:C,2,FALSE),"")</f>
        <v/>
      </c>
      <c r="F361" s="25"/>
      <c r="G361" s="40" t="s">
        <v>2834</v>
      </c>
      <c r="H361" s="40" t="s">
        <v>2834</v>
      </c>
      <c r="I361" s="30" t="str">
        <f>IFERROR(VLOOKUP(D361,'Lista de precios 2026'!B:C,6,FALSE),"")</f>
        <v/>
      </c>
      <c r="J361" s="9"/>
      <c r="K361" s="9"/>
      <c r="L361" s="9"/>
      <c r="M361" s="9"/>
      <c r="N361" s="9"/>
      <c r="O361" s="9"/>
      <c r="P361" s="9"/>
      <c r="Q361" s="9"/>
      <c r="R361" s="9"/>
      <c r="S361" s="9"/>
      <c r="T361" s="9"/>
      <c r="U361" s="9"/>
      <c r="V361" s="9"/>
      <c r="W361" s="9"/>
      <c r="X361" s="9"/>
      <c r="Y361" s="9"/>
      <c r="Z361" s="9"/>
    </row>
    <row r="362" spans="1:26" ht="10.5" customHeight="1" x14ac:dyDescent="0.2">
      <c r="A362" s="16">
        <v>358</v>
      </c>
      <c r="B362" s="75" t="s">
        <v>2734</v>
      </c>
      <c r="C362" s="33"/>
      <c r="D362" s="28" t="s">
        <v>2835</v>
      </c>
      <c r="E362" s="29" t="str">
        <f>IFERROR(VLOOKUP(D362,'Lista de precios 2026'!B:C,2,FALSE),"")</f>
        <v/>
      </c>
      <c r="F362" s="25"/>
      <c r="G362" s="40" t="s">
        <v>2836</v>
      </c>
      <c r="H362" s="40" t="s">
        <v>2836</v>
      </c>
      <c r="I362" s="30" t="str">
        <f>IFERROR(VLOOKUP(D362,'Lista de precios 2026'!B:C,6,FALSE),"")</f>
        <v/>
      </c>
      <c r="J362" s="9"/>
      <c r="K362" s="9"/>
      <c r="L362" s="9"/>
      <c r="M362" s="9"/>
      <c r="N362" s="9"/>
      <c r="O362" s="9"/>
      <c r="P362" s="9"/>
      <c r="Q362" s="9"/>
      <c r="R362" s="9"/>
      <c r="S362" s="9"/>
      <c r="T362" s="9"/>
      <c r="U362" s="9"/>
      <c r="V362" s="9"/>
      <c r="W362" s="9"/>
      <c r="X362" s="9"/>
      <c r="Y362" s="9"/>
      <c r="Z362" s="9"/>
    </row>
    <row r="363" spans="1:26" ht="10.5" customHeight="1" x14ac:dyDescent="0.2">
      <c r="A363" s="16">
        <v>359</v>
      </c>
      <c r="B363" s="75" t="s">
        <v>2734</v>
      </c>
      <c r="C363" s="33"/>
      <c r="D363" s="28" t="s">
        <v>2837</v>
      </c>
      <c r="E363" s="29" t="str">
        <f>IFERROR(VLOOKUP(D363,'Lista de precios 2026'!B:C,2,FALSE),"")</f>
        <v/>
      </c>
      <c r="F363" s="25"/>
      <c r="G363" s="40" t="s">
        <v>2838</v>
      </c>
      <c r="H363" s="40" t="s">
        <v>2838</v>
      </c>
      <c r="I363" s="30" t="str">
        <f>IFERROR(VLOOKUP(D363,'Lista de precios 2026'!B:C,6,FALSE),"")</f>
        <v/>
      </c>
      <c r="J363" s="9"/>
      <c r="K363" s="9"/>
      <c r="L363" s="9"/>
      <c r="M363" s="9"/>
      <c r="N363" s="9"/>
      <c r="O363" s="9"/>
      <c r="P363" s="9"/>
      <c r="Q363" s="9"/>
      <c r="R363" s="9"/>
      <c r="S363" s="9"/>
      <c r="T363" s="9"/>
      <c r="U363" s="9"/>
      <c r="V363" s="9"/>
      <c r="W363" s="9"/>
      <c r="X363" s="9"/>
      <c r="Y363" s="9"/>
      <c r="Z363" s="9"/>
    </row>
    <row r="364" spans="1:26" ht="10.5" customHeight="1" x14ac:dyDescent="0.2">
      <c r="A364" s="16">
        <v>360</v>
      </c>
      <c r="B364" s="75" t="s">
        <v>2734</v>
      </c>
      <c r="C364" s="33"/>
      <c r="D364" s="28" t="s">
        <v>2839</v>
      </c>
      <c r="E364" s="29" t="str">
        <f>IFERROR(VLOOKUP(D364,'Lista de precios 2026'!B:C,2,FALSE),"")</f>
        <v/>
      </c>
      <c r="F364" s="25"/>
      <c r="G364" s="40" t="s">
        <v>2840</v>
      </c>
      <c r="H364" s="40" t="s">
        <v>2840</v>
      </c>
      <c r="I364" s="30" t="str">
        <f>IFERROR(VLOOKUP(D364,'Lista de precios 2026'!B:C,6,FALSE),"")</f>
        <v/>
      </c>
      <c r="J364" s="9"/>
      <c r="K364" s="9"/>
      <c r="L364" s="9"/>
      <c r="M364" s="9"/>
      <c r="N364" s="9"/>
      <c r="O364" s="9"/>
      <c r="P364" s="9"/>
      <c r="Q364" s="9"/>
      <c r="R364" s="9"/>
      <c r="S364" s="9"/>
      <c r="T364" s="9"/>
      <c r="U364" s="9"/>
      <c r="V364" s="9"/>
      <c r="W364" s="9"/>
      <c r="X364" s="9"/>
      <c r="Y364" s="9"/>
      <c r="Z364" s="9"/>
    </row>
    <row r="365" spans="1:26" ht="10.5" customHeight="1" x14ac:dyDescent="0.2">
      <c r="A365" s="16">
        <v>361</v>
      </c>
      <c r="B365" s="75" t="s">
        <v>2734</v>
      </c>
      <c r="C365" s="33"/>
      <c r="D365" s="28" t="s">
        <v>2841</v>
      </c>
      <c r="E365" s="29" t="str">
        <f>IFERROR(VLOOKUP(D365,'Lista de precios 2026'!B:C,2,FALSE),"")</f>
        <v/>
      </c>
      <c r="F365" s="25"/>
      <c r="G365" s="40" t="s">
        <v>2842</v>
      </c>
      <c r="H365" s="40" t="s">
        <v>2842</v>
      </c>
      <c r="I365" s="30" t="str">
        <f>IFERROR(VLOOKUP(D365,'Lista de precios 2026'!B:C,6,FALSE),"")</f>
        <v/>
      </c>
      <c r="J365" s="9"/>
      <c r="K365" s="9"/>
      <c r="L365" s="9"/>
      <c r="M365" s="9"/>
      <c r="N365" s="9"/>
      <c r="O365" s="9"/>
      <c r="P365" s="9"/>
      <c r="Q365" s="9"/>
      <c r="R365" s="9"/>
      <c r="S365" s="9"/>
      <c r="T365" s="9"/>
      <c r="U365" s="9"/>
      <c r="V365" s="9"/>
      <c r="W365" s="9"/>
      <c r="X365" s="9"/>
      <c r="Y365" s="9"/>
      <c r="Z365" s="9"/>
    </row>
    <row r="366" spans="1:26" ht="10.5" customHeight="1" x14ac:dyDescent="0.2">
      <c r="A366" s="16">
        <v>362</v>
      </c>
      <c r="B366" s="75" t="s">
        <v>2734</v>
      </c>
      <c r="C366" s="33"/>
      <c r="D366" s="28" t="s">
        <v>2843</v>
      </c>
      <c r="E366" s="29" t="str">
        <f>IFERROR(VLOOKUP(D366,'Lista de precios 2026'!B:C,2,FALSE),"")</f>
        <v/>
      </c>
      <c r="F366" s="25"/>
      <c r="G366" s="40" t="s">
        <v>2844</v>
      </c>
      <c r="H366" s="40" t="s">
        <v>2844</v>
      </c>
      <c r="I366" s="30" t="str">
        <f>IFERROR(VLOOKUP(D366,'Lista de precios 2026'!B:C,6,FALSE),"")</f>
        <v/>
      </c>
      <c r="J366" s="9"/>
      <c r="K366" s="9"/>
      <c r="L366" s="9"/>
      <c r="M366" s="9"/>
      <c r="N366" s="9"/>
      <c r="O366" s="9"/>
      <c r="P366" s="9"/>
      <c r="Q366" s="9"/>
      <c r="R366" s="9"/>
      <c r="S366" s="9"/>
      <c r="T366" s="9"/>
      <c r="U366" s="9"/>
      <c r="V366" s="9"/>
      <c r="W366" s="9"/>
      <c r="X366" s="9"/>
      <c r="Y366" s="9"/>
      <c r="Z366" s="9"/>
    </row>
    <row r="367" spans="1:26" ht="10.5" customHeight="1" x14ac:dyDescent="0.2">
      <c r="A367" s="16">
        <v>363</v>
      </c>
      <c r="B367" s="75" t="s">
        <v>2734</v>
      </c>
      <c r="C367" s="33"/>
      <c r="D367" s="28" t="s">
        <v>2845</v>
      </c>
      <c r="E367" s="29" t="str">
        <f>IFERROR(VLOOKUP(D367,'Lista de precios 2026'!B:C,2,FALSE),"")</f>
        <v/>
      </c>
      <c r="F367" s="25"/>
      <c r="G367" s="40" t="s">
        <v>2846</v>
      </c>
      <c r="H367" s="40" t="s">
        <v>2846</v>
      </c>
      <c r="I367" s="30" t="str">
        <f>IFERROR(VLOOKUP(D367,'Lista de precios 2026'!B:C,6,FALSE),"")</f>
        <v/>
      </c>
      <c r="J367" s="9"/>
      <c r="K367" s="9"/>
      <c r="L367" s="9"/>
      <c r="M367" s="9"/>
      <c r="N367" s="9"/>
      <c r="O367" s="9"/>
      <c r="P367" s="9"/>
      <c r="Q367" s="9"/>
      <c r="R367" s="9"/>
      <c r="S367" s="9"/>
      <c r="T367" s="9"/>
      <c r="U367" s="9"/>
      <c r="V367" s="9"/>
      <c r="W367" s="9"/>
      <c r="X367" s="9"/>
      <c r="Y367" s="9"/>
      <c r="Z367" s="9"/>
    </row>
    <row r="368" spans="1:26" ht="10.5" customHeight="1" x14ac:dyDescent="0.2">
      <c r="A368" s="16">
        <v>364</v>
      </c>
      <c r="B368" s="75" t="s">
        <v>2734</v>
      </c>
      <c r="C368" s="33"/>
      <c r="D368" s="28" t="s">
        <v>2845</v>
      </c>
      <c r="E368" s="29" t="str">
        <f>IFERROR(VLOOKUP(D368,'Lista de precios 2026'!B:C,2,FALSE),"")</f>
        <v/>
      </c>
      <c r="F368" s="25"/>
      <c r="G368" s="40" t="s">
        <v>2846</v>
      </c>
      <c r="H368" s="40" t="s">
        <v>2846</v>
      </c>
      <c r="I368" s="30" t="str">
        <f>IFERROR(VLOOKUP(D368,'Lista de precios 2026'!B:C,6,FALSE),"")</f>
        <v/>
      </c>
      <c r="J368" s="9"/>
      <c r="K368" s="9"/>
      <c r="L368" s="9"/>
      <c r="M368" s="9"/>
      <c r="N368" s="9"/>
      <c r="O368" s="9"/>
      <c r="P368" s="9"/>
      <c r="Q368" s="9"/>
      <c r="R368" s="9"/>
      <c r="S368" s="9"/>
      <c r="T368" s="9"/>
      <c r="U368" s="9"/>
      <c r="V368" s="9"/>
      <c r="W368" s="9"/>
      <c r="X368" s="9"/>
      <c r="Y368" s="9"/>
      <c r="Z368" s="9"/>
    </row>
    <row r="369" spans="1:26" ht="10.5" customHeight="1" x14ac:dyDescent="0.2">
      <c r="A369" s="16">
        <v>365</v>
      </c>
      <c r="B369" s="82" t="s">
        <v>2847</v>
      </c>
      <c r="C369" s="83"/>
      <c r="D369" s="82" t="s">
        <v>2848</v>
      </c>
      <c r="E369" s="84"/>
      <c r="F369" s="85"/>
      <c r="G369" s="84"/>
      <c r="H369" s="84"/>
      <c r="I369" s="84"/>
      <c r="J369" s="9"/>
      <c r="K369" s="9"/>
      <c r="L369" s="9"/>
      <c r="M369" s="9"/>
      <c r="N369" s="9"/>
      <c r="O369" s="9"/>
      <c r="P369" s="9"/>
      <c r="Q369" s="9"/>
      <c r="R369" s="9"/>
      <c r="S369" s="9"/>
      <c r="T369" s="9"/>
      <c r="U369" s="9"/>
      <c r="V369" s="9"/>
      <c r="W369" s="9"/>
      <c r="X369" s="9"/>
      <c r="Y369" s="9"/>
      <c r="Z369" s="9"/>
    </row>
    <row r="370" spans="1:26" ht="10.5" customHeight="1" x14ac:dyDescent="0.2">
      <c r="A370" s="16">
        <v>366</v>
      </c>
      <c r="B370" s="82" t="s">
        <v>2847</v>
      </c>
      <c r="C370" s="22"/>
      <c r="D370" s="23" t="s">
        <v>2849</v>
      </c>
      <c r="E370" s="24"/>
      <c r="F370" s="32"/>
      <c r="G370" s="24"/>
      <c r="H370" s="24"/>
      <c r="I370" s="26"/>
      <c r="J370" s="9"/>
      <c r="K370" s="9"/>
      <c r="L370" s="9"/>
      <c r="M370" s="9"/>
      <c r="N370" s="9"/>
      <c r="O370" s="9"/>
      <c r="P370" s="9"/>
      <c r="Q370" s="9"/>
      <c r="R370" s="9"/>
      <c r="S370" s="9"/>
      <c r="T370" s="9"/>
      <c r="U370" s="9"/>
      <c r="V370" s="9"/>
      <c r="W370" s="9"/>
      <c r="X370" s="9"/>
      <c r="Y370" s="9"/>
      <c r="Z370" s="9"/>
    </row>
    <row r="371" spans="1:26" ht="10.5" customHeight="1" x14ac:dyDescent="0.2">
      <c r="A371" s="16">
        <v>367</v>
      </c>
      <c r="B371" s="82" t="s">
        <v>2847</v>
      </c>
      <c r="C371" s="27" t="s">
        <v>1</v>
      </c>
      <c r="D371" s="28" t="s">
        <v>2850</v>
      </c>
      <c r="E371" s="29" t="str">
        <f>IFERROR(VLOOKUP(D371,'Lista de precios 2026'!B:C,2,FALSE),"")</f>
        <v/>
      </c>
      <c r="F371" s="25" t="s">
        <v>2286</v>
      </c>
      <c r="G371" s="29" t="s">
        <v>2851</v>
      </c>
      <c r="H371" s="29" t="s">
        <v>2852</v>
      </c>
      <c r="I371" s="30" t="str">
        <f>IFERROR(VLOOKUP(D371,'Lista de precios 2026'!B:C,6,FALSE),"")</f>
        <v/>
      </c>
      <c r="J371" s="9"/>
      <c r="K371" s="9"/>
      <c r="L371" s="9"/>
      <c r="M371" s="9"/>
      <c r="N371" s="9"/>
      <c r="O371" s="9"/>
      <c r="P371" s="9"/>
      <c r="Q371" s="9"/>
      <c r="R371" s="9"/>
      <c r="S371" s="9"/>
      <c r="T371" s="9"/>
      <c r="U371" s="9"/>
      <c r="V371" s="9"/>
      <c r="W371" s="9"/>
      <c r="X371" s="9"/>
      <c r="Y371" s="9"/>
      <c r="Z371" s="9"/>
    </row>
    <row r="372" spans="1:26" ht="10.5" customHeight="1" x14ac:dyDescent="0.2">
      <c r="A372" s="16">
        <v>368</v>
      </c>
      <c r="B372" s="82" t="s">
        <v>2847</v>
      </c>
      <c r="C372" s="27" t="s">
        <v>1</v>
      </c>
      <c r="D372" s="28" t="s">
        <v>2853</v>
      </c>
      <c r="E372" s="29" t="str">
        <f>IFERROR(VLOOKUP(D372,'Lista de precios 2026'!B:C,2,FALSE),"")</f>
        <v/>
      </c>
      <c r="F372" s="25">
        <v>50003002</v>
      </c>
      <c r="G372" s="29" t="s">
        <v>2854</v>
      </c>
      <c r="H372" s="29" t="s">
        <v>2855</v>
      </c>
      <c r="I372" s="30" t="str">
        <f>IFERROR(VLOOKUP(D372,'Lista de precios 2026'!B:C,6,FALSE),"")</f>
        <v/>
      </c>
      <c r="J372" s="9"/>
      <c r="K372" s="9"/>
      <c r="L372" s="9"/>
      <c r="M372" s="9"/>
      <c r="N372" s="9"/>
      <c r="O372" s="9"/>
      <c r="P372" s="9"/>
      <c r="Q372" s="9"/>
      <c r="R372" s="9"/>
      <c r="S372" s="9"/>
      <c r="T372" s="9"/>
      <c r="U372" s="9"/>
      <c r="V372" s="9"/>
      <c r="W372" s="9"/>
      <c r="X372" s="9"/>
      <c r="Y372" s="9"/>
      <c r="Z372" s="9"/>
    </row>
    <row r="373" spans="1:26" ht="10.5" customHeight="1" x14ac:dyDescent="0.2">
      <c r="A373" s="16">
        <v>369</v>
      </c>
      <c r="B373" s="82" t="s">
        <v>2847</v>
      </c>
      <c r="C373" s="27" t="s">
        <v>1</v>
      </c>
      <c r="D373" s="28" t="s">
        <v>2856</v>
      </c>
      <c r="E373" s="29"/>
      <c r="F373" s="25">
        <v>50003003</v>
      </c>
      <c r="G373" s="29"/>
      <c r="H373" s="29"/>
      <c r="I373" s="30" t="s">
        <v>2857</v>
      </c>
      <c r="J373" s="9"/>
      <c r="K373" s="9"/>
      <c r="L373" s="9"/>
      <c r="M373" s="9"/>
      <c r="N373" s="9"/>
      <c r="O373" s="9"/>
      <c r="P373" s="9"/>
      <c r="Q373" s="9"/>
      <c r="R373" s="9"/>
      <c r="S373" s="9"/>
      <c r="T373" s="9"/>
      <c r="U373" s="9"/>
      <c r="V373" s="9"/>
      <c r="W373" s="9"/>
      <c r="X373" s="9"/>
      <c r="Y373" s="9"/>
      <c r="Z373" s="9"/>
    </row>
    <row r="374" spans="1:26" ht="10.5" customHeight="1" x14ac:dyDescent="0.2">
      <c r="A374" s="16">
        <v>370</v>
      </c>
      <c r="B374" s="82" t="s">
        <v>2847</v>
      </c>
      <c r="C374" s="27"/>
      <c r="D374" s="28" t="s">
        <v>2858</v>
      </c>
      <c r="E374" s="29" t="str">
        <f>IFERROR(VLOOKUP(D374,'Lista de precios 2026'!B:C,2,FALSE),"")</f>
        <v/>
      </c>
      <c r="F374" s="25">
        <v>50003004</v>
      </c>
      <c r="G374" s="29"/>
      <c r="H374" s="29"/>
      <c r="I374" s="30" t="s">
        <v>2857</v>
      </c>
      <c r="J374" s="9"/>
      <c r="K374" s="9"/>
      <c r="L374" s="9"/>
      <c r="M374" s="9"/>
      <c r="N374" s="9"/>
      <c r="O374" s="9"/>
      <c r="P374" s="9"/>
      <c r="Q374" s="9"/>
      <c r="R374" s="9"/>
      <c r="S374" s="9"/>
      <c r="T374" s="9"/>
      <c r="U374" s="9"/>
      <c r="V374" s="9"/>
      <c r="W374" s="9"/>
      <c r="X374" s="9"/>
      <c r="Y374" s="9"/>
      <c r="Z374" s="9"/>
    </row>
    <row r="375" spans="1:26" ht="10.5" customHeight="1" x14ac:dyDescent="0.2">
      <c r="A375" s="16">
        <v>371</v>
      </c>
      <c r="B375" s="82" t="s">
        <v>2847</v>
      </c>
      <c r="C375" s="27" t="s">
        <v>1</v>
      </c>
      <c r="D375" s="28" t="s">
        <v>2859</v>
      </c>
      <c r="E375" s="29" t="str">
        <f>IFERROR(VLOOKUP(D375,'Lista de precios 2026'!B:C,2,FALSE),"")</f>
        <v/>
      </c>
      <c r="F375" s="25">
        <v>50003005</v>
      </c>
      <c r="G375" s="29"/>
      <c r="H375" s="29"/>
      <c r="I375" s="30" t="s">
        <v>2857</v>
      </c>
      <c r="J375" s="9"/>
      <c r="K375" s="9"/>
      <c r="L375" s="9"/>
      <c r="M375" s="9"/>
      <c r="N375" s="9"/>
      <c r="O375" s="9"/>
      <c r="P375" s="9"/>
      <c r="Q375" s="9"/>
      <c r="R375" s="9"/>
      <c r="S375" s="9"/>
      <c r="T375" s="9"/>
      <c r="U375" s="9"/>
      <c r="V375" s="9"/>
      <c r="W375" s="9"/>
      <c r="X375" s="9"/>
      <c r="Y375" s="9"/>
      <c r="Z375" s="9"/>
    </row>
    <row r="376" spans="1:26" ht="10.5" customHeight="1" x14ac:dyDescent="0.2">
      <c r="A376" s="16">
        <v>372</v>
      </c>
      <c r="B376" s="82" t="s">
        <v>2847</v>
      </c>
      <c r="C376" s="27" t="s">
        <v>1</v>
      </c>
      <c r="D376" s="28" t="s">
        <v>2860</v>
      </c>
      <c r="E376" s="29" t="str">
        <f>IFERROR(VLOOKUP(D376,'Lista de precios 2026'!B:C,2,FALSE),"")</f>
        <v/>
      </c>
      <c r="F376" s="25">
        <v>50003006</v>
      </c>
      <c r="G376" s="29"/>
      <c r="H376" s="29"/>
      <c r="I376" s="30" t="s">
        <v>2857</v>
      </c>
      <c r="J376" s="9"/>
      <c r="K376" s="9"/>
      <c r="L376" s="9"/>
      <c r="M376" s="9"/>
      <c r="N376" s="9"/>
      <c r="O376" s="9"/>
      <c r="P376" s="9"/>
      <c r="Q376" s="9"/>
      <c r="R376" s="9"/>
      <c r="S376" s="9"/>
      <c r="T376" s="9"/>
      <c r="U376" s="9"/>
      <c r="V376" s="9"/>
      <c r="W376" s="9"/>
      <c r="X376" s="9"/>
      <c r="Y376" s="9"/>
      <c r="Z376" s="9"/>
    </row>
    <row r="377" spans="1:26" ht="10.5" customHeight="1" x14ac:dyDescent="0.2">
      <c r="A377" s="16">
        <v>373</v>
      </c>
      <c r="B377" s="82" t="s">
        <v>2847</v>
      </c>
      <c r="C377" s="27" t="s">
        <v>1</v>
      </c>
      <c r="D377" s="28" t="s">
        <v>2861</v>
      </c>
      <c r="E377" s="29" t="str">
        <f>IFERROR(VLOOKUP(D377,'Lista de precios 2026'!B:C,2,FALSE),"")</f>
        <v/>
      </c>
      <c r="F377" s="25">
        <v>50003002</v>
      </c>
      <c r="G377" s="29" t="s">
        <v>2862</v>
      </c>
      <c r="H377" s="29" t="s">
        <v>2863</v>
      </c>
      <c r="I377" s="30" t="str">
        <f>IFERROR(VLOOKUP(D377,'Lista de precios 2026'!B:C,6,FALSE),"")</f>
        <v/>
      </c>
      <c r="J377" s="9"/>
      <c r="K377" s="9"/>
      <c r="L377" s="9"/>
      <c r="M377" s="9"/>
      <c r="N377" s="9"/>
      <c r="O377" s="9"/>
      <c r="P377" s="9"/>
      <c r="Q377" s="9"/>
      <c r="R377" s="9"/>
      <c r="S377" s="9"/>
      <c r="T377" s="9"/>
      <c r="U377" s="9"/>
      <c r="V377" s="9"/>
      <c r="W377" s="9"/>
      <c r="X377" s="9"/>
      <c r="Y377" s="9"/>
      <c r="Z377" s="9"/>
    </row>
    <row r="378" spans="1:26" ht="10.5" customHeight="1" x14ac:dyDescent="0.2">
      <c r="A378" s="16">
        <v>374</v>
      </c>
      <c r="B378" s="82" t="s">
        <v>2847</v>
      </c>
      <c r="C378" s="27" t="s">
        <v>1</v>
      </c>
      <c r="D378" s="28" t="s">
        <v>2864</v>
      </c>
      <c r="E378" s="29" t="str">
        <f>IFERROR(VLOOKUP(D378,'Lista de precios 2026'!B:C,2,FALSE),"")</f>
        <v/>
      </c>
      <c r="F378" s="25">
        <v>50003002</v>
      </c>
      <c r="G378" s="29" t="s">
        <v>2865</v>
      </c>
      <c r="H378" s="29" t="s">
        <v>2866</v>
      </c>
      <c r="I378" s="30" t="str">
        <f>IFERROR(VLOOKUP(D378,'Lista de precios 2026'!B:C,6,FALSE),"")</f>
        <v/>
      </c>
      <c r="J378" s="9"/>
      <c r="K378" s="9"/>
      <c r="L378" s="9"/>
      <c r="M378" s="9"/>
      <c r="N378" s="9"/>
      <c r="O378" s="9"/>
      <c r="P378" s="9"/>
      <c r="Q378" s="9"/>
      <c r="R378" s="9"/>
      <c r="S378" s="9"/>
      <c r="T378" s="9"/>
      <c r="U378" s="9"/>
      <c r="V378" s="9"/>
      <c r="W378" s="9"/>
      <c r="X378" s="9"/>
      <c r="Y378" s="9"/>
      <c r="Z378" s="9"/>
    </row>
    <row r="379" spans="1:26" ht="10.5" customHeight="1" x14ac:dyDescent="0.2">
      <c r="A379" s="16">
        <v>375</v>
      </c>
      <c r="B379" s="82" t="s">
        <v>2847</v>
      </c>
      <c r="C379" s="27" t="s">
        <v>1</v>
      </c>
      <c r="D379" s="28" t="s">
        <v>2867</v>
      </c>
      <c r="E379" s="29" t="str">
        <f>IFERROR(VLOOKUP(D379,'Lista de precios 2026'!B:C,2,FALSE),"")</f>
        <v/>
      </c>
      <c r="F379" s="25">
        <v>50003002</v>
      </c>
      <c r="G379" s="29" t="s">
        <v>2868</v>
      </c>
      <c r="H379" s="29" t="s">
        <v>2869</v>
      </c>
      <c r="I379" s="30" t="str">
        <f>IFERROR(VLOOKUP(D379,'Lista de precios 2026'!B:C,6,FALSE),"")</f>
        <v/>
      </c>
      <c r="J379" s="9"/>
      <c r="K379" s="9"/>
      <c r="L379" s="9"/>
      <c r="M379" s="9"/>
      <c r="N379" s="9"/>
      <c r="O379" s="9"/>
      <c r="P379" s="9"/>
      <c r="Q379" s="9"/>
      <c r="R379" s="9"/>
      <c r="S379" s="9"/>
      <c r="T379" s="9"/>
      <c r="U379" s="9"/>
      <c r="V379" s="9"/>
      <c r="W379" s="9"/>
      <c r="X379" s="9"/>
      <c r="Y379" s="9"/>
      <c r="Z379" s="9"/>
    </row>
    <row r="380" spans="1:26" ht="10.5" customHeight="1" x14ac:dyDescent="0.2">
      <c r="A380" s="16">
        <v>376</v>
      </c>
      <c r="B380" s="82" t="s">
        <v>2847</v>
      </c>
      <c r="C380" s="27" t="s">
        <v>1</v>
      </c>
      <c r="D380" s="28" t="s">
        <v>2870</v>
      </c>
      <c r="E380" s="29" t="str">
        <f>IFERROR(VLOOKUP(D380,'Lista de precios 2026'!B:C,2,FALSE),"")</f>
        <v/>
      </c>
      <c r="F380" s="25">
        <v>50003002</v>
      </c>
      <c r="G380" s="29" t="s">
        <v>2871</v>
      </c>
      <c r="H380" s="29" t="s">
        <v>2872</v>
      </c>
      <c r="I380" s="30" t="str">
        <f>IFERROR(VLOOKUP(D380,'Lista de precios 2026'!B:C,6,FALSE),"")</f>
        <v/>
      </c>
      <c r="J380" s="9"/>
      <c r="K380" s="9"/>
      <c r="L380" s="9"/>
      <c r="M380" s="9"/>
      <c r="N380" s="9"/>
      <c r="O380" s="9"/>
      <c r="P380" s="9"/>
      <c r="Q380" s="9"/>
      <c r="R380" s="9"/>
      <c r="S380" s="9"/>
      <c r="T380" s="9"/>
      <c r="U380" s="9"/>
      <c r="V380" s="9"/>
      <c r="W380" s="9"/>
      <c r="X380" s="9"/>
      <c r="Y380" s="9"/>
      <c r="Z380" s="9"/>
    </row>
    <row r="381" spans="1:26" ht="10.5" customHeight="1" x14ac:dyDescent="0.2">
      <c r="A381" s="16">
        <v>377</v>
      </c>
      <c r="B381" s="82" t="s">
        <v>2847</v>
      </c>
      <c r="C381" s="27" t="s">
        <v>1</v>
      </c>
      <c r="D381" s="28" t="s">
        <v>2873</v>
      </c>
      <c r="E381" s="29" t="str">
        <f>IFERROR(VLOOKUP(D381,'Lista de precios 2026'!B:C,2,FALSE),"")</f>
        <v/>
      </c>
      <c r="F381" s="25">
        <v>50003002</v>
      </c>
      <c r="G381" s="29" t="s">
        <v>2874</v>
      </c>
      <c r="H381" s="29" t="s">
        <v>2875</v>
      </c>
      <c r="I381" s="30" t="str">
        <f>IFERROR(VLOOKUP(D381,'Lista de precios 2026'!B:C,6,FALSE),"")</f>
        <v/>
      </c>
      <c r="J381" s="9"/>
      <c r="K381" s="9"/>
      <c r="L381" s="9"/>
      <c r="M381" s="9"/>
      <c r="N381" s="9"/>
      <c r="O381" s="9"/>
      <c r="P381" s="9"/>
      <c r="Q381" s="9"/>
      <c r="R381" s="9"/>
      <c r="S381" s="9"/>
      <c r="T381" s="9"/>
      <c r="U381" s="9"/>
      <c r="V381" s="9"/>
      <c r="W381" s="9"/>
      <c r="X381" s="9"/>
      <c r="Y381" s="9"/>
      <c r="Z381" s="9"/>
    </row>
    <row r="382" spans="1:26" ht="10.5" customHeight="1" x14ac:dyDescent="0.2">
      <c r="A382" s="16">
        <v>378</v>
      </c>
      <c r="B382" s="82" t="s">
        <v>2847</v>
      </c>
      <c r="C382" s="27" t="s">
        <v>1</v>
      </c>
      <c r="D382" s="28" t="s">
        <v>2876</v>
      </c>
      <c r="E382" s="29" t="str">
        <f>IFERROR(VLOOKUP(D382,'Lista de precios 2026'!B:C,2,FALSE),"")</f>
        <v/>
      </c>
      <c r="F382" s="25">
        <v>50003002</v>
      </c>
      <c r="G382" s="29" t="s">
        <v>2877</v>
      </c>
      <c r="H382" s="29" t="s">
        <v>2878</v>
      </c>
      <c r="I382" s="30" t="str">
        <f>IFERROR(VLOOKUP(D382,'Lista de precios 2026'!B:C,6,FALSE),"")</f>
        <v/>
      </c>
      <c r="J382" s="9"/>
      <c r="K382" s="9"/>
      <c r="L382" s="9"/>
      <c r="M382" s="9"/>
      <c r="N382" s="9"/>
      <c r="O382" s="9"/>
      <c r="P382" s="9"/>
      <c r="Q382" s="9"/>
      <c r="R382" s="9"/>
      <c r="S382" s="9"/>
      <c r="T382" s="9"/>
      <c r="U382" s="9"/>
      <c r="V382" s="9"/>
      <c r="W382" s="9"/>
      <c r="X382" s="9"/>
      <c r="Y382" s="9"/>
      <c r="Z382" s="9"/>
    </row>
    <row r="383" spans="1:26" ht="10.5" customHeight="1" x14ac:dyDescent="0.2">
      <c r="A383" s="16">
        <v>379</v>
      </c>
      <c r="B383" s="82" t="s">
        <v>2847</v>
      </c>
      <c r="C383" s="47"/>
      <c r="D383" s="31" t="s">
        <v>2879</v>
      </c>
      <c r="E383" s="44"/>
      <c r="F383" s="45"/>
      <c r="G383" s="29"/>
      <c r="H383" s="29"/>
      <c r="I383" s="44"/>
      <c r="J383" s="9"/>
      <c r="K383" s="9"/>
      <c r="L383" s="9"/>
      <c r="M383" s="9"/>
      <c r="N383" s="9"/>
      <c r="O383" s="9"/>
      <c r="P383" s="9"/>
      <c r="Q383" s="9"/>
      <c r="R383" s="9"/>
      <c r="S383" s="9"/>
      <c r="T383" s="9"/>
      <c r="U383" s="9"/>
      <c r="V383" s="9"/>
      <c r="W383" s="9"/>
      <c r="X383" s="9"/>
      <c r="Y383" s="9"/>
      <c r="Z383" s="9"/>
    </row>
    <row r="384" spans="1:26" ht="10.5" customHeight="1" x14ac:dyDescent="0.2">
      <c r="A384" s="16">
        <v>380</v>
      </c>
      <c r="B384" s="82" t="s">
        <v>2847</v>
      </c>
      <c r="C384" s="33"/>
      <c r="D384" s="28" t="s">
        <v>54</v>
      </c>
      <c r="E384" s="29" t="str">
        <f>IFERROR(VLOOKUP(D384,'Lista de precios 2026'!B:C,2,FALSE),"")</f>
        <v xml:space="preserve">Agitador magnético para SERIE 8 PRO y SERIE 80 PRO, controlado por el instrumento. Incluye soporte articulado, imán y cable.                   </v>
      </c>
      <c r="F384" s="25">
        <v>50001132</v>
      </c>
      <c r="G384" s="29" t="s">
        <v>2880</v>
      </c>
      <c r="H384" s="29" t="s">
        <v>2881</v>
      </c>
      <c r="I384" s="30" t="str">
        <f>IFERROR(VLOOKUP(D384,'Lista de precios 2026'!B:C,6,FALSE),"")</f>
        <v/>
      </c>
      <c r="J384" s="9"/>
      <c r="K384" s="9"/>
      <c r="L384" s="9"/>
      <c r="M384" s="9"/>
      <c r="N384" s="9"/>
      <c r="O384" s="9"/>
      <c r="P384" s="9"/>
      <c r="Q384" s="9"/>
      <c r="R384" s="9"/>
      <c r="S384" s="9"/>
      <c r="T384" s="9"/>
      <c r="U384" s="9"/>
      <c r="V384" s="9"/>
      <c r="W384" s="9"/>
      <c r="X384" s="9"/>
      <c r="Y384" s="9"/>
      <c r="Z384" s="9"/>
    </row>
    <row r="385" spans="1:26" ht="10.5" customHeight="1" x14ac:dyDescent="0.2">
      <c r="A385" s="16">
        <v>381</v>
      </c>
      <c r="B385" s="82" t="s">
        <v>2847</v>
      </c>
      <c r="C385" s="33"/>
      <c r="D385" s="28" t="s">
        <v>46</v>
      </c>
      <c r="E385" s="29" t="str">
        <f>IFERROR(VLOOKUP(D385,'Lista de precios 2026'!B:C,2,FALSE),"")</f>
        <v xml:space="preserve">Teclado externo flexible con conector USB para Serie 80 PRO. </v>
      </c>
      <c r="F385" s="25">
        <v>50001462</v>
      </c>
      <c r="G385" s="29" t="s">
        <v>2882</v>
      </c>
      <c r="H385" s="29" t="s">
        <v>2883</v>
      </c>
      <c r="I385" s="30" t="str">
        <f>IFERROR(VLOOKUP(D385,'Lista de precios 2026'!B:C,6,FALSE),"")</f>
        <v/>
      </c>
      <c r="J385" s="9"/>
      <c r="K385" s="9"/>
      <c r="L385" s="9"/>
      <c r="M385" s="9"/>
      <c r="N385" s="9"/>
      <c r="O385" s="9"/>
      <c r="P385" s="9"/>
      <c r="Q385" s="9"/>
      <c r="R385" s="9"/>
      <c r="S385" s="9"/>
      <c r="T385" s="9"/>
      <c r="U385" s="9"/>
      <c r="V385" s="9"/>
      <c r="W385" s="9"/>
      <c r="X385" s="9"/>
      <c r="Y385" s="9"/>
      <c r="Z385" s="9"/>
    </row>
    <row r="386" spans="1:26" ht="10.5" customHeight="1" x14ac:dyDescent="0.2">
      <c r="A386" s="16">
        <v>382</v>
      </c>
      <c r="B386" s="82" t="s">
        <v>2847</v>
      </c>
      <c r="C386" s="33"/>
      <c r="D386" s="28" t="s">
        <v>2884</v>
      </c>
      <c r="E386" s="29" t="str">
        <f>IFERROR(VLOOKUP(D386,'Lista de precios 2026'!B:C,2,FALSE),"")</f>
        <v/>
      </c>
      <c r="F386" s="25">
        <v>50001452</v>
      </c>
      <c r="G386" s="29" t="s">
        <v>2885</v>
      </c>
      <c r="H386" s="29" t="s">
        <v>2886</v>
      </c>
      <c r="I386" s="30" t="str">
        <f>IFERROR(VLOOKUP(D386,'Lista de precios 2026'!B:C,6,FALSE),"")</f>
        <v/>
      </c>
      <c r="J386" s="9"/>
      <c r="K386" s="9"/>
      <c r="L386" s="9"/>
      <c r="M386" s="9"/>
      <c r="N386" s="9"/>
      <c r="O386" s="9"/>
      <c r="P386" s="9"/>
      <c r="Q386" s="9"/>
      <c r="R386" s="9"/>
      <c r="S386" s="9"/>
      <c r="T386" s="9"/>
      <c r="U386" s="9"/>
      <c r="V386" s="9"/>
      <c r="W386" s="9"/>
      <c r="X386" s="9"/>
      <c r="Y386" s="9"/>
      <c r="Z386" s="9"/>
    </row>
    <row r="387" spans="1:26" ht="10.5" customHeight="1" x14ac:dyDescent="0.2">
      <c r="A387" s="16">
        <v>383</v>
      </c>
      <c r="B387" s="82" t="s">
        <v>2847</v>
      </c>
      <c r="C387" s="33"/>
      <c r="D387" s="28" t="s">
        <v>44</v>
      </c>
      <c r="E387" s="29" t="str">
        <f>IFERROR(VLOOKUP(D387,'Lista de precios 2026'!B:C,2,FALSE),"")</f>
        <v xml:space="preserve">Soporte articulado con base, para 3 sensores y 1 sonda de temperatura. </v>
      </c>
      <c r="F387" s="25">
        <v>50000112</v>
      </c>
      <c r="G387" s="29" t="s">
        <v>2887</v>
      </c>
      <c r="H387" s="29" t="s">
        <v>2521</v>
      </c>
      <c r="I387" s="30" t="str">
        <f>IFERROR(VLOOKUP(D387,'Lista de precios 2026'!B:C,6,FALSE),"")</f>
        <v/>
      </c>
      <c r="J387" s="9"/>
      <c r="K387" s="9"/>
      <c r="L387" s="9"/>
      <c r="M387" s="9"/>
      <c r="N387" s="9"/>
      <c r="O387" s="9"/>
      <c r="P387" s="9"/>
      <c r="Q387" s="9"/>
      <c r="R387" s="9"/>
      <c r="S387" s="9"/>
      <c r="T387" s="9"/>
      <c r="U387" s="9"/>
      <c r="V387" s="9"/>
      <c r="W387" s="9"/>
      <c r="X387" s="9"/>
      <c r="Y387" s="9"/>
      <c r="Z387" s="9"/>
    </row>
    <row r="388" spans="1:26" ht="10.5" customHeight="1" x14ac:dyDescent="0.2">
      <c r="A388" s="16">
        <v>384</v>
      </c>
      <c r="B388" s="82" t="s">
        <v>2847</v>
      </c>
      <c r="C388" s="83"/>
      <c r="D388" s="82" t="s">
        <v>2888</v>
      </c>
      <c r="E388" s="84"/>
      <c r="F388" s="85"/>
      <c r="G388" s="84"/>
      <c r="H388" s="84"/>
      <c r="I388" s="84"/>
      <c r="J388" s="9"/>
      <c r="K388" s="9"/>
      <c r="L388" s="9"/>
      <c r="M388" s="9"/>
      <c r="N388" s="9"/>
      <c r="O388" s="9"/>
      <c r="P388" s="9"/>
      <c r="Q388" s="9"/>
      <c r="R388" s="9"/>
      <c r="S388" s="9"/>
      <c r="T388" s="9"/>
      <c r="U388" s="9"/>
      <c r="V388" s="9"/>
      <c r="W388" s="9"/>
      <c r="X388" s="9"/>
      <c r="Y388" s="9"/>
      <c r="Z388" s="9"/>
    </row>
    <row r="389" spans="1:26" ht="10.5" customHeight="1" x14ac:dyDescent="0.2">
      <c r="A389" s="16">
        <v>385</v>
      </c>
      <c r="B389" s="82" t="s">
        <v>2847</v>
      </c>
      <c r="C389" s="22"/>
      <c r="D389" s="51" t="s">
        <v>2889</v>
      </c>
      <c r="E389" s="52"/>
      <c r="F389" s="53"/>
      <c r="G389" s="52"/>
      <c r="H389" s="52"/>
      <c r="I389" s="26"/>
      <c r="J389" s="9"/>
      <c r="K389" s="9"/>
      <c r="L389" s="9"/>
      <c r="M389" s="9"/>
      <c r="N389" s="9"/>
      <c r="O389" s="9"/>
      <c r="P389" s="9"/>
      <c r="Q389" s="9"/>
      <c r="R389" s="9"/>
      <c r="S389" s="9"/>
      <c r="T389" s="9"/>
      <c r="U389" s="9"/>
      <c r="V389" s="9"/>
      <c r="W389" s="9"/>
      <c r="X389" s="9"/>
      <c r="Y389" s="9"/>
      <c r="Z389" s="9"/>
    </row>
    <row r="390" spans="1:26" ht="10.5" customHeight="1" x14ac:dyDescent="0.2">
      <c r="A390" s="16">
        <v>386</v>
      </c>
      <c r="B390" s="82" t="s">
        <v>2890</v>
      </c>
      <c r="C390" s="33"/>
      <c r="D390" s="28" t="s">
        <v>2891</v>
      </c>
      <c r="E390" s="29" t="str">
        <f>IFERROR(VLOOKUP(D390,'Lista de precios 2026'!B:C,2,FALSE),"")</f>
        <v/>
      </c>
      <c r="F390" s="25">
        <v>50004002</v>
      </c>
      <c r="G390" s="29" t="s">
        <v>2892</v>
      </c>
      <c r="H390" s="29" t="s">
        <v>2893</v>
      </c>
      <c r="I390" s="30" t="str">
        <f>IFERROR(VLOOKUP(D390,'Lista de precios 2026'!B:C,6,FALSE),"")</f>
        <v/>
      </c>
      <c r="J390" s="9"/>
      <c r="K390" s="9"/>
      <c r="L390" s="9"/>
      <c r="M390" s="9"/>
      <c r="N390" s="9"/>
      <c r="O390" s="9"/>
      <c r="P390" s="9"/>
      <c r="Q390" s="9"/>
      <c r="R390" s="9"/>
      <c r="S390" s="9"/>
      <c r="T390" s="9"/>
      <c r="U390" s="9"/>
      <c r="V390" s="9"/>
      <c r="W390" s="9"/>
      <c r="X390" s="9"/>
      <c r="Y390" s="9"/>
      <c r="Z390" s="9"/>
    </row>
    <row r="391" spans="1:26" ht="10.5" customHeight="1" x14ac:dyDescent="0.2">
      <c r="A391" s="16">
        <v>387</v>
      </c>
      <c r="B391" s="82" t="s">
        <v>2890</v>
      </c>
      <c r="C391" s="33"/>
      <c r="D391" s="28" t="s">
        <v>2894</v>
      </c>
      <c r="E391" s="29" t="str">
        <f>IFERROR(VLOOKUP(D391,'Lista de precios 2026'!B:C,2,FALSE),"")</f>
        <v/>
      </c>
      <c r="F391" s="25">
        <v>50003352</v>
      </c>
      <c r="G391" s="29" t="s">
        <v>2895</v>
      </c>
      <c r="H391" s="29" t="s">
        <v>2896</v>
      </c>
      <c r="I391" s="30" t="str">
        <f>IFERROR(VLOOKUP(D391,'Lista de precios 2026'!B:C,6,FALSE),"")</f>
        <v/>
      </c>
      <c r="J391" s="9"/>
      <c r="K391" s="9"/>
      <c r="L391" s="9"/>
      <c r="M391" s="9"/>
      <c r="N391" s="9"/>
      <c r="O391" s="9"/>
      <c r="P391" s="9"/>
      <c r="Q391" s="9"/>
      <c r="R391" s="9"/>
      <c r="S391" s="9"/>
      <c r="T391" s="9"/>
      <c r="U391" s="9"/>
      <c r="V391" s="9"/>
      <c r="W391" s="9"/>
      <c r="X391" s="9"/>
      <c r="Y391" s="9"/>
      <c r="Z391" s="9"/>
    </row>
    <row r="392" spans="1:26" ht="10.5" customHeight="1" x14ac:dyDescent="0.2">
      <c r="A392" s="16">
        <v>388</v>
      </c>
      <c r="B392" s="82" t="s">
        <v>2890</v>
      </c>
      <c r="C392" s="33"/>
      <c r="D392" s="28" t="s">
        <v>2897</v>
      </c>
      <c r="E392" s="29" t="str">
        <f>IFERROR(VLOOKUP(D392,'Lista de precios 2026'!B:C,2,FALSE),"")</f>
        <v/>
      </c>
      <c r="F392" s="25">
        <v>50004012</v>
      </c>
      <c r="G392" s="29" t="s">
        <v>2898</v>
      </c>
      <c r="H392" s="29" t="s">
        <v>2899</v>
      </c>
      <c r="I392" s="30" t="str">
        <f>IFERROR(VLOOKUP(D392,'Lista de precios 2026'!B:C,6,FALSE),"")</f>
        <v/>
      </c>
      <c r="J392" s="9"/>
      <c r="K392" s="9"/>
      <c r="L392" s="9"/>
      <c r="M392" s="9"/>
      <c r="N392" s="9"/>
      <c r="O392" s="9"/>
      <c r="P392" s="9"/>
      <c r="Q392" s="9"/>
      <c r="R392" s="9"/>
      <c r="S392" s="9"/>
      <c r="T392" s="9"/>
      <c r="U392" s="9"/>
      <c r="V392" s="9"/>
      <c r="W392" s="9"/>
      <c r="X392" s="9"/>
      <c r="Y392" s="9"/>
      <c r="Z392" s="9"/>
    </row>
    <row r="393" spans="1:26" ht="10.5" customHeight="1" x14ac:dyDescent="0.2">
      <c r="A393" s="16">
        <v>389</v>
      </c>
      <c r="B393" s="82" t="s">
        <v>2847</v>
      </c>
      <c r="C393" s="22"/>
      <c r="D393" s="51" t="s">
        <v>2900</v>
      </c>
      <c r="E393" s="52"/>
      <c r="F393" s="53"/>
      <c r="G393" s="52"/>
      <c r="H393" s="52"/>
      <c r="I393" s="26"/>
      <c r="J393" s="9"/>
      <c r="K393" s="9"/>
      <c r="L393" s="9"/>
      <c r="M393" s="9"/>
      <c r="N393" s="9"/>
      <c r="O393" s="9"/>
      <c r="P393" s="9"/>
      <c r="Q393" s="9"/>
      <c r="R393" s="9"/>
      <c r="S393" s="9"/>
      <c r="T393" s="9"/>
      <c r="U393" s="9"/>
      <c r="V393" s="9"/>
      <c r="W393" s="9"/>
      <c r="X393" s="9"/>
      <c r="Y393" s="9"/>
      <c r="Z393" s="9"/>
    </row>
    <row r="394" spans="1:26" ht="10.5" customHeight="1" x14ac:dyDescent="0.2">
      <c r="A394" s="16">
        <v>390</v>
      </c>
      <c r="B394" s="82" t="s">
        <v>2847</v>
      </c>
      <c r="C394" s="33"/>
      <c r="D394" s="28" t="s">
        <v>2901</v>
      </c>
      <c r="E394" s="29" t="str">
        <f>IFERROR(VLOOKUP(D394,'Lista de precios 2026'!B:C,2,FALSE),"")</f>
        <v/>
      </c>
      <c r="F394" s="25" t="s">
        <v>2902</v>
      </c>
      <c r="G394" s="40" t="s">
        <v>2903</v>
      </c>
      <c r="H394" s="40" t="s">
        <v>2903</v>
      </c>
      <c r="I394" s="30" t="str">
        <f>IFERROR(VLOOKUP(D394,'Lista de precios 2026'!B:C,6,FALSE),"")</f>
        <v/>
      </c>
      <c r="J394" s="9"/>
      <c r="K394" s="9"/>
      <c r="L394" s="9"/>
      <c r="M394" s="9"/>
      <c r="N394" s="9"/>
      <c r="O394" s="9"/>
      <c r="P394" s="9"/>
      <c r="Q394" s="9"/>
      <c r="R394" s="9"/>
      <c r="S394" s="9"/>
      <c r="T394" s="9"/>
      <c r="U394" s="9"/>
      <c r="V394" s="9"/>
      <c r="W394" s="9"/>
      <c r="X394" s="9"/>
      <c r="Y394" s="9"/>
      <c r="Z394" s="9"/>
    </row>
    <row r="395" spans="1:26" ht="10.5" customHeight="1" x14ac:dyDescent="0.2">
      <c r="A395" s="16">
        <v>391</v>
      </c>
      <c r="B395" s="82" t="s">
        <v>2890</v>
      </c>
      <c r="C395" s="33"/>
      <c r="D395" s="28" t="s">
        <v>2904</v>
      </c>
      <c r="E395" s="29" t="str">
        <f>IFERROR(VLOOKUP(D395,'Lista de precios 2026'!B:C,2,FALSE),"")</f>
        <v/>
      </c>
      <c r="F395" s="25" t="s">
        <v>2286</v>
      </c>
      <c r="G395" s="40" t="s">
        <v>2905</v>
      </c>
      <c r="H395" s="40" t="s">
        <v>2905</v>
      </c>
      <c r="I395" s="30" t="str">
        <f>IFERROR(VLOOKUP(D395,'Lista de precios 2026'!B:C,6,FALSE),"")</f>
        <v/>
      </c>
      <c r="J395" s="9"/>
      <c r="K395" s="9"/>
      <c r="L395" s="9"/>
      <c r="M395" s="9"/>
      <c r="N395" s="9"/>
      <c r="O395" s="9"/>
      <c r="P395" s="9"/>
      <c r="Q395" s="9"/>
      <c r="R395" s="9"/>
      <c r="S395" s="9"/>
      <c r="T395" s="9"/>
      <c r="U395" s="9"/>
      <c r="V395" s="9"/>
      <c r="W395" s="9"/>
      <c r="X395" s="9"/>
      <c r="Y395" s="9"/>
      <c r="Z395" s="9"/>
    </row>
    <row r="396" spans="1:26" ht="10.5" customHeight="1" x14ac:dyDescent="0.2">
      <c r="A396" s="16">
        <v>392</v>
      </c>
      <c r="B396" s="82" t="s">
        <v>2890</v>
      </c>
      <c r="C396" s="33"/>
      <c r="D396" s="28" t="s">
        <v>2906</v>
      </c>
      <c r="E396" s="29" t="str">
        <f>IFERROR(VLOOKUP(D396,'Lista de precios 2026'!B:C,2,FALSE),"")</f>
        <v/>
      </c>
      <c r="F396" s="25"/>
      <c r="G396" s="40" t="s">
        <v>2907</v>
      </c>
      <c r="H396" s="40" t="s">
        <v>2907</v>
      </c>
      <c r="I396" s="30" t="str">
        <f>IFERROR(VLOOKUP(D396,'Lista de precios 2026'!B:C,6,FALSE),"")</f>
        <v/>
      </c>
      <c r="J396" s="9"/>
      <c r="K396" s="9"/>
      <c r="L396" s="9"/>
      <c r="M396" s="9"/>
      <c r="N396" s="9"/>
      <c r="O396" s="9"/>
      <c r="P396" s="9"/>
      <c r="Q396" s="9"/>
      <c r="R396" s="9"/>
      <c r="S396" s="9"/>
      <c r="T396" s="9"/>
      <c r="U396" s="9"/>
      <c r="V396" s="9"/>
      <c r="W396" s="9"/>
      <c r="X396" s="9"/>
      <c r="Y396" s="9"/>
      <c r="Z396" s="9"/>
    </row>
    <row r="397" spans="1:26" ht="10.5" customHeight="1" x14ac:dyDescent="0.2">
      <c r="A397" s="16">
        <v>393</v>
      </c>
      <c r="B397" s="82" t="s">
        <v>2847</v>
      </c>
      <c r="C397" s="83"/>
      <c r="D397" s="82" t="s">
        <v>2908</v>
      </c>
      <c r="E397" s="84"/>
      <c r="F397" s="85"/>
      <c r="G397" s="84"/>
      <c r="H397" s="84"/>
      <c r="I397" s="84"/>
      <c r="J397" s="9"/>
      <c r="K397" s="9"/>
      <c r="L397" s="9"/>
      <c r="M397" s="9"/>
      <c r="N397" s="9"/>
      <c r="O397" s="9"/>
      <c r="P397" s="9"/>
      <c r="Q397" s="9"/>
      <c r="R397" s="9"/>
      <c r="S397" s="9"/>
      <c r="T397" s="9"/>
      <c r="U397" s="9"/>
      <c r="V397" s="9"/>
      <c r="W397" s="9"/>
      <c r="X397" s="9"/>
      <c r="Y397" s="9"/>
      <c r="Z397" s="9"/>
    </row>
    <row r="398" spans="1:26" ht="10.5" customHeight="1" x14ac:dyDescent="0.2">
      <c r="A398" s="16">
        <v>394</v>
      </c>
      <c r="B398" s="82" t="s">
        <v>2847</v>
      </c>
      <c r="C398" s="22"/>
      <c r="D398" s="23" t="s">
        <v>2909</v>
      </c>
      <c r="E398" s="24"/>
      <c r="F398" s="32"/>
      <c r="G398" s="24"/>
      <c r="H398" s="24"/>
      <c r="I398" s="26"/>
      <c r="J398" s="9"/>
      <c r="K398" s="9"/>
      <c r="L398" s="9"/>
      <c r="M398" s="9"/>
      <c r="N398" s="9"/>
      <c r="O398" s="9"/>
      <c r="P398" s="9"/>
      <c r="Q398" s="9"/>
      <c r="R398" s="9"/>
      <c r="S398" s="9"/>
      <c r="T398" s="9"/>
      <c r="U398" s="9"/>
      <c r="V398" s="9"/>
      <c r="W398" s="9"/>
      <c r="X398" s="9"/>
      <c r="Y398" s="9"/>
      <c r="Z398" s="9"/>
    </row>
    <row r="399" spans="1:26" ht="10.5" customHeight="1" x14ac:dyDescent="0.2">
      <c r="A399" s="16">
        <v>395</v>
      </c>
      <c r="B399" s="82" t="s">
        <v>2847</v>
      </c>
      <c r="C399" s="27" t="s">
        <v>1</v>
      </c>
      <c r="D399" s="86" t="s">
        <v>2910</v>
      </c>
      <c r="E399" s="29" t="str">
        <f>IFERROR(VLOOKUP(D399,'Lista de precios 2026'!B:C,2,FALSE),"")</f>
        <v/>
      </c>
      <c r="F399" s="25" t="s">
        <v>2286</v>
      </c>
      <c r="G399" s="29" t="s">
        <v>2911</v>
      </c>
      <c r="H399" s="29" t="s">
        <v>2912</v>
      </c>
      <c r="I399" s="30" t="str">
        <f>IFERROR(VLOOKUP(D399,'Lista de precios 2026'!B:C,6,FALSE),"")</f>
        <v/>
      </c>
      <c r="J399" s="9"/>
      <c r="K399" s="9"/>
      <c r="L399" s="9"/>
      <c r="M399" s="9"/>
      <c r="N399" s="9"/>
      <c r="O399" s="9"/>
      <c r="P399" s="9"/>
      <c r="Q399" s="9"/>
      <c r="R399" s="9"/>
      <c r="S399" s="9"/>
      <c r="T399" s="9"/>
      <c r="U399" s="9"/>
      <c r="V399" s="9"/>
      <c r="W399" s="9"/>
      <c r="X399" s="9"/>
      <c r="Y399" s="9"/>
      <c r="Z399" s="9"/>
    </row>
    <row r="400" spans="1:26" ht="10.5" customHeight="1" x14ac:dyDescent="0.2">
      <c r="A400" s="16">
        <v>396</v>
      </c>
      <c r="B400" s="82" t="s">
        <v>2847</v>
      </c>
      <c r="C400" s="27" t="s">
        <v>1</v>
      </c>
      <c r="D400" s="86" t="s">
        <v>2913</v>
      </c>
      <c r="E400" s="29" t="str">
        <f>IFERROR(VLOOKUP(D400,'Lista de precios 2026'!B:C,2,FALSE),"")</f>
        <v/>
      </c>
      <c r="F400" s="25">
        <v>50010412</v>
      </c>
      <c r="G400" s="29" t="s">
        <v>2914</v>
      </c>
      <c r="H400" s="29" t="s">
        <v>2915</v>
      </c>
      <c r="I400" s="30" t="str">
        <f>IFERROR(VLOOKUP(D400,'Lista de precios 2026'!B:C,6,FALSE),"")</f>
        <v/>
      </c>
      <c r="J400" s="9"/>
      <c r="K400" s="9"/>
      <c r="L400" s="9"/>
      <c r="M400" s="9"/>
      <c r="N400" s="9"/>
      <c r="O400" s="9"/>
      <c r="P400" s="9"/>
      <c r="Q400" s="9"/>
      <c r="R400" s="9"/>
      <c r="S400" s="9"/>
      <c r="T400" s="9"/>
      <c r="U400" s="9"/>
      <c r="V400" s="9"/>
      <c r="W400" s="9"/>
      <c r="X400" s="9"/>
      <c r="Y400" s="9"/>
      <c r="Z400" s="9"/>
    </row>
    <row r="401" spans="1:26" ht="10.5" customHeight="1" x14ac:dyDescent="0.2">
      <c r="A401" s="16">
        <v>397</v>
      </c>
      <c r="B401" s="82" t="s">
        <v>2847</v>
      </c>
      <c r="C401" s="27" t="s">
        <v>1</v>
      </c>
      <c r="D401" s="86" t="s">
        <v>2916</v>
      </c>
      <c r="E401" s="29" t="str">
        <f>IFERROR(VLOOKUP(D401,'Lista de precios 2026'!B:C,2,FALSE),"")</f>
        <v/>
      </c>
      <c r="F401" s="25" t="s">
        <v>2286</v>
      </c>
      <c r="G401" s="29" t="s">
        <v>2917</v>
      </c>
      <c r="H401" s="29" t="s">
        <v>2918</v>
      </c>
      <c r="I401" s="30" t="str">
        <f>IFERROR(VLOOKUP(D401,'Lista de precios 2026'!B:C,6,FALSE),"")</f>
        <v/>
      </c>
      <c r="J401" s="9"/>
      <c r="K401" s="9"/>
      <c r="L401" s="9"/>
      <c r="M401" s="9"/>
      <c r="N401" s="9"/>
      <c r="O401" s="9"/>
      <c r="P401" s="9"/>
      <c r="Q401" s="9"/>
      <c r="R401" s="9"/>
      <c r="S401" s="9"/>
      <c r="T401" s="9"/>
      <c r="U401" s="9"/>
      <c r="V401" s="9"/>
      <c r="W401" s="9"/>
      <c r="X401" s="9"/>
      <c r="Y401" s="9"/>
      <c r="Z401" s="9"/>
    </row>
    <row r="402" spans="1:26" ht="10.5" customHeight="1" x14ac:dyDescent="0.2">
      <c r="A402" s="16">
        <v>398</v>
      </c>
      <c r="B402" s="82" t="s">
        <v>2847</v>
      </c>
      <c r="C402" s="27" t="s">
        <v>1</v>
      </c>
      <c r="D402" s="86" t="s">
        <v>2919</v>
      </c>
      <c r="E402" s="29" t="str">
        <f>IFERROR(VLOOKUP(D402,'Lista de precios 2026'!B:C,2,FALSE),"")</f>
        <v/>
      </c>
      <c r="F402" s="25">
        <v>50010512</v>
      </c>
      <c r="G402" s="29" t="s">
        <v>2920</v>
      </c>
      <c r="H402" s="29" t="s">
        <v>2921</v>
      </c>
      <c r="I402" s="30" t="str">
        <f>IFERROR(VLOOKUP(D402,'Lista de precios 2026'!B:C,6,FALSE),"")</f>
        <v/>
      </c>
      <c r="J402" s="9"/>
      <c r="K402" s="9"/>
      <c r="L402" s="9"/>
      <c r="M402" s="9"/>
      <c r="N402" s="9"/>
      <c r="O402" s="9"/>
      <c r="P402" s="9"/>
      <c r="Q402" s="9"/>
      <c r="R402" s="9"/>
      <c r="S402" s="9"/>
      <c r="T402" s="9"/>
      <c r="U402" s="9"/>
      <c r="V402" s="9"/>
      <c r="W402" s="9"/>
      <c r="X402" s="9"/>
      <c r="Y402" s="9"/>
      <c r="Z402" s="9"/>
    </row>
    <row r="403" spans="1:26" ht="10.5" customHeight="1" x14ac:dyDescent="0.2">
      <c r="A403" s="16">
        <v>399</v>
      </c>
      <c r="B403" s="82" t="s">
        <v>2847</v>
      </c>
      <c r="C403" s="22"/>
      <c r="D403" s="31" t="s">
        <v>2922</v>
      </c>
      <c r="E403" s="24"/>
      <c r="F403" s="32"/>
      <c r="G403" s="24"/>
      <c r="H403" s="24"/>
      <c r="I403" s="26"/>
      <c r="J403" s="9"/>
      <c r="K403" s="9"/>
      <c r="L403" s="9"/>
      <c r="M403" s="9"/>
      <c r="N403" s="9"/>
      <c r="O403" s="9"/>
      <c r="P403" s="9"/>
      <c r="Q403" s="9"/>
      <c r="R403" s="9"/>
      <c r="S403" s="9"/>
      <c r="T403" s="9"/>
      <c r="U403" s="9"/>
      <c r="V403" s="9"/>
      <c r="W403" s="9"/>
      <c r="X403" s="9"/>
      <c r="Y403" s="9"/>
      <c r="Z403" s="9"/>
    </row>
    <row r="404" spans="1:26" ht="10.5" customHeight="1" x14ac:dyDescent="0.2">
      <c r="A404" s="16">
        <v>400</v>
      </c>
      <c r="B404" s="82" t="s">
        <v>2847</v>
      </c>
      <c r="C404" s="33"/>
      <c r="D404" s="28" t="s">
        <v>42</v>
      </c>
      <c r="E404" s="29" t="str">
        <f>IFERROR(VLOOKUP(D404,'Lista de precios 2026'!B:C,2,FALSE),"")</f>
        <v>Sonda temperatura NTC 30K, diámetro 3 mm, cuerpo INOX,  para instrumentos XS.</v>
      </c>
      <c r="F404" s="25">
        <v>50002012</v>
      </c>
      <c r="G404" s="29" t="s">
        <v>2923</v>
      </c>
      <c r="H404" s="29" t="s">
        <v>2924</v>
      </c>
      <c r="I404" s="30" t="str">
        <f>IFERROR(VLOOKUP(D404,'Lista de precios 2026'!B:C,6,FALSE),"")</f>
        <v/>
      </c>
      <c r="J404" s="9"/>
      <c r="K404" s="9"/>
      <c r="L404" s="9"/>
      <c r="M404" s="9"/>
      <c r="N404" s="9"/>
      <c r="O404" s="9"/>
      <c r="P404" s="9"/>
      <c r="Q404" s="9"/>
      <c r="R404" s="9"/>
      <c r="S404" s="9"/>
      <c r="T404" s="9"/>
      <c r="U404" s="9"/>
      <c r="V404" s="9"/>
      <c r="W404" s="9"/>
      <c r="X404" s="9"/>
      <c r="Y404" s="9"/>
      <c r="Z404" s="9"/>
    </row>
    <row r="405" spans="1:26" ht="10.5" customHeight="1" x14ac:dyDescent="0.2">
      <c r="A405" s="16">
        <v>401</v>
      </c>
      <c r="B405" s="82" t="s">
        <v>2847</v>
      </c>
      <c r="C405" s="33"/>
      <c r="D405" s="28" t="s">
        <v>44</v>
      </c>
      <c r="E405" s="29" t="str">
        <f>IFERROR(VLOOKUP(D405,'Lista de precios 2026'!B:C,2,FALSE),"")</f>
        <v xml:space="preserve">Soporte articulado con base, para 3 sensores y 1 sonda de temperatura. </v>
      </c>
      <c r="F405" s="25">
        <v>50000112</v>
      </c>
      <c r="G405" s="29" t="s">
        <v>2887</v>
      </c>
      <c r="H405" s="29" t="s">
        <v>2521</v>
      </c>
      <c r="I405" s="30" t="str">
        <f>IFERROR(VLOOKUP(D405,'Lista de precios 2026'!B:C,6,FALSE),"")</f>
        <v/>
      </c>
      <c r="J405" s="9"/>
      <c r="K405" s="9"/>
      <c r="L405" s="9"/>
      <c r="M405" s="9"/>
      <c r="N405" s="9"/>
      <c r="O405" s="9"/>
      <c r="P405" s="9"/>
      <c r="Q405" s="9"/>
      <c r="R405" s="9"/>
      <c r="S405" s="9"/>
      <c r="T405" s="9"/>
      <c r="U405" s="9"/>
      <c r="V405" s="9"/>
      <c r="W405" s="9"/>
      <c r="X405" s="9"/>
      <c r="Y405" s="9"/>
      <c r="Z405" s="9"/>
    </row>
    <row r="406" spans="1:26" ht="10.5" customHeight="1" x14ac:dyDescent="0.2">
      <c r="A406" s="16">
        <v>402</v>
      </c>
      <c r="B406" s="82" t="s">
        <v>2847</v>
      </c>
      <c r="C406" s="33"/>
      <c r="D406" s="28" t="s">
        <v>46</v>
      </c>
      <c r="E406" s="29" t="str">
        <f>IFERROR(VLOOKUP(D406,'Lista de precios 2026'!B:C,2,FALSE),"")</f>
        <v xml:space="preserve">Teclado externo flexible con conector USB para Serie 80 PRO. </v>
      </c>
      <c r="F406" s="25">
        <v>50001462</v>
      </c>
      <c r="G406" s="29" t="s">
        <v>2882</v>
      </c>
      <c r="H406" s="29" t="s">
        <v>2883</v>
      </c>
      <c r="I406" s="30" t="str">
        <f>IFERROR(VLOOKUP(D406,'Lista de precios 2026'!B:C,6,FALSE),"")</f>
        <v/>
      </c>
      <c r="J406" s="9"/>
      <c r="K406" s="9"/>
      <c r="L406" s="9"/>
      <c r="M406" s="9"/>
      <c r="N406" s="9"/>
      <c r="O406" s="9"/>
      <c r="P406" s="9"/>
      <c r="Q406" s="9"/>
      <c r="R406" s="9"/>
      <c r="S406" s="9"/>
      <c r="T406" s="9"/>
      <c r="U406" s="9"/>
      <c r="V406" s="9"/>
      <c r="W406" s="9"/>
      <c r="X406" s="9"/>
      <c r="Y406" s="9"/>
      <c r="Z406" s="9"/>
    </row>
    <row r="407" spans="1:26" ht="10.5" customHeight="1" x14ac:dyDescent="0.2">
      <c r="A407" s="16">
        <v>403</v>
      </c>
      <c r="B407" s="82" t="s">
        <v>2847</v>
      </c>
      <c r="C407" s="33"/>
      <c r="D407" s="28" t="s">
        <v>2884</v>
      </c>
      <c r="E407" s="29" t="str">
        <f>IFERROR(VLOOKUP(D407,'Lista de precios 2026'!B:C,2,FALSE),"")</f>
        <v/>
      </c>
      <c r="F407" s="25">
        <v>50001452</v>
      </c>
      <c r="G407" s="29" t="s">
        <v>2885</v>
      </c>
      <c r="H407" s="29" t="s">
        <v>2886</v>
      </c>
      <c r="I407" s="30" t="str">
        <f>IFERROR(VLOOKUP(D407,'Lista de precios 2026'!B:C,6,FALSE),"")</f>
        <v/>
      </c>
      <c r="J407" s="9"/>
      <c r="K407" s="9"/>
      <c r="L407" s="9"/>
      <c r="M407" s="9"/>
      <c r="N407" s="9"/>
      <c r="O407" s="9"/>
      <c r="P407" s="9"/>
      <c r="Q407" s="9"/>
      <c r="R407" s="9"/>
      <c r="S407" s="9"/>
      <c r="T407" s="9"/>
      <c r="U407" s="9"/>
      <c r="V407" s="9"/>
      <c r="W407" s="9"/>
      <c r="X407" s="9"/>
      <c r="Y407" s="9"/>
      <c r="Z407" s="9"/>
    </row>
    <row r="408" spans="1:26" ht="10.5" customHeight="1" x14ac:dyDescent="0.2">
      <c r="A408" s="16">
        <v>404</v>
      </c>
      <c r="B408" s="82" t="s">
        <v>2847</v>
      </c>
      <c r="C408" s="22"/>
      <c r="D408" s="23" t="s">
        <v>2318</v>
      </c>
      <c r="E408" s="24"/>
      <c r="F408" s="32"/>
      <c r="G408" s="24"/>
      <c r="H408" s="24"/>
      <c r="I408" s="26"/>
      <c r="J408" s="9"/>
      <c r="K408" s="9"/>
      <c r="L408" s="9"/>
      <c r="M408" s="9"/>
      <c r="N408" s="9"/>
      <c r="O408" s="9"/>
      <c r="P408" s="9"/>
      <c r="Q408" s="9"/>
      <c r="R408" s="9"/>
      <c r="S408" s="9"/>
      <c r="T408" s="9"/>
      <c r="U408" s="9"/>
      <c r="V408" s="9"/>
      <c r="W408" s="9"/>
      <c r="X408" s="9"/>
      <c r="Y408" s="9"/>
      <c r="Z408" s="9"/>
    </row>
    <row r="409" spans="1:26" ht="10.5" customHeight="1" x14ac:dyDescent="0.2">
      <c r="A409" s="16">
        <v>405</v>
      </c>
      <c r="B409" s="82" t="s">
        <v>2847</v>
      </c>
      <c r="C409" s="33"/>
      <c r="D409" s="28" t="s">
        <v>599</v>
      </c>
      <c r="E409" s="29" t="str">
        <f>IFERROR(VLOOKUP(D409,'Lista de precios 2026'!B:C,2,FALSE),"")</f>
        <v/>
      </c>
      <c r="F409" s="25" t="s">
        <v>2286</v>
      </c>
      <c r="G409" s="40" t="s">
        <v>2925</v>
      </c>
      <c r="H409" s="40" t="s">
        <v>2925</v>
      </c>
      <c r="I409" s="30" t="str">
        <f>IFERROR(VLOOKUP(D409,'Lista de precios 2026'!B:C,6,FALSE),"")</f>
        <v/>
      </c>
      <c r="J409" s="9"/>
      <c r="K409" s="9"/>
      <c r="L409" s="9"/>
      <c r="M409" s="9"/>
      <c r="N409" s="9"/>
      <c r="O409" s="9"/>
      <c r="P409" s="9"/>
      <c r="Q409" s="9"/>
      <c r="R409" s="9"/>
      <c r="S409" s="9"/>
      <c r="T409" s="9"/>
      <c r="U409" s="9"/>
      <c r="V409" s="9"/>
      <c r="W409" s="9"/>
      <c r="X409" s="9"/>
      <c r="Y409" s="9"/>
      <c r="Z409" s="9"/>
    </row>
    <row r="410" spans="1:26" ht="10.5" customHeight="1" x14ac:dyDescent="0.2">
      <c r="A410" s="16">
        <v>406</v>
      </c>
      <c r="B410" s="82" t="s">
        <v>2847</v>
      </c>
      <c r="C410" s="33"/>
      <c r="D410" s="28" t="s">
        <v>600</v>
      </c>
      <c r="E410" s="29" t="str">
        <f>IFERROR(VLOOKUP(D410,'Lista de precios 2026'!B:C,2,FALSE),"")</f>
        <v/>
      </c>
      <c r="F410" s="25" t="s">
        <v>2286</v>
      </c>
      <c r="G410" s="40" t="s">
        <v>2926</v>
      </c>
      <c r="H410" s="40" t="s">
        <v>2926</v>
      </c>
      <c r="I410" s="30" t="str">
        <f>IFERROR(VLOOKUP(D410,'Lista de precios 2026'!B:C,6,FALSE),"")</f>
        <v/>
      </c>
      <c r="J410" s="9"/>
      <c r="K410" s="9"/>
      <c r="L410" s="9"/>
      <c r="M410" s="9"/>
      <c r="N410" s="9"/>
      <c r="O410" s="9"/>
      <c r="P410" s="9"/>
      <c r="Q410" s="9"/>
      <c r="R410" s="9"/>
      <c r="S410" s="9"/>
      <c r="T410" s="9"/>
      <c r="U410" s="9"/>
      <c r="V410" s="9"/>
      <c r="W410" s="9"/>
      <c r="X410" s="9"/>
      <c r="Y410" s="9"/>
      <c r="Z410" s="9"/>
    </row>
    <row r="411" spans="1:26" ht="10.5" customHeight="1" x14ac:dyDescent="0.2">
      <c r="A411" s="16">
        <v>407</v>
      </c>
      <c r="B411" s="82" t="s">
        <v>2847</v>
      </c>
      <c r="C411" s="33"/>
      <c r="D411" s="28" t="s">
        <v>601</v>
      </c>
      <c r="E411" s="29" t="str">
        <f>IFERROR(VLOOKUP(D411,'Lista de precios 2026'!B:C,2,FALSE),"")</f>
        <v/>
      </c>
      <c r="F411" s="25" t="s">
        <v>2286</v>
      </c>
      <c r="G411" s="40" t="s">
        <v>2927</v>
      </c>
      <c r="H411" s="40" t="s">
        <v>2927</v>
      </c>
      <c r="I411" s="30" t="str">
        <f>IFERROR(VLOOKUP(D411,'Lista de precios 2026'!B:C,6,FALSE),"")</f>
        <v/>
      </c>
      <c r="J411" s="9"/>
      <c r="K411" s="9"/>
      <c r="L411" s="9"/>
      <c r="M411" s="9"/>
      <c r="N411" s="9"/>
      <c r="O411" s="9"/>
      <c r="P411" s="9"/>
      <c r="Q411" s="9"/>
      <c r="R411" s="9"/>
      <c r="S411" s="9"/>
      <c r="T411" s="9"/>
      <c r="U411" s="9"/>
      <c r="V411" s="9"/>
      <c r="W411" s="9"/>
      <c r="X411" s="9"/>
      <c r="Y411" s="9"/>
      <c r="Z411" s="9"/>
    </row>
    <row r="412" spans="1:26" ht="10.5" customHeight="1" x14ac:dyDescent="0.2">
      <c r="A412" s="16">
        <v>408</v>
      </c>
      <c r="B412" s="82" t="s">
        <v>2847</v>
      </c>
      <c r="C412" s="33"/>
      <c r="D412" s="28" t="s">
        <v>602</v>
      </c>
      <c r="E412" s="29" t="str">
        <f>IFERROR(VLOOKUP(D412,'Lista de precios 2026'!B:C,2,FALSE),"")</f>
        <v/>
      </c>
      <c r="F412" s="25" t="s">
        <v>2286</v>
      </c>
      <c r="G412" s="40" t="s">
        <v>2928</v>
      </c>
      <c r="H412" s="40" t="s">
        <v>2928</v>
      </c>
      <c r="I412" s="30" t="str">
        <f>IFERROR(VLOOKUP(D412,'Lista de precios 2026'!B:C,6,FALSE),"")</f>
        <v/>
      </c>
      <c r="J412" s="9"/>
      <c r="K412" s="9"/>
      <c r="L412" s="9"/>
      <c r="M412" s="9"/>
      <c r="N412" s="9"/>
      <c r="O412" s="9"/>
      <c r="P412" s="9"/>
      <c r="Q412" s="9"/>
      <c r="R412" s="9"/>
      <c r="S412" s="9"/>
      <c r="T412" s="9"/>
      <c r="U412" s="9"/>
      <c r="V412" s="9"/>
      <c r="W412" s="9"/>
      <c r="X412" s="9"/>
      <c r="Y412" s="9"/>
      <c r="Z412" s="9"/>
    </row>
    <row r="413" spans="1:26" ht="10.5" customHeight="1" x14ac:dyDescent="0.2">
      <c r="A413" s="16">
        <v>409</v>
      </c>
      <c r="B413" s="82" t="s">
        <v>2847</v>
      </c>
      <c r="C413" s="33"/>
      <c r="D413" s="28" t="s">
        <v>603</v>
      </c>
      <c r="E413" s="29" t="str">
        <f>IFERROR(VLOOKUP(D413,'Lista de precios 2026'!B:C,2,FALSE),"")</f>
        <v/>
      </c>
      <c r="F413" s="25" t="s">
        <v>2286</v>
      </c>
      <c r="G413" s="40" t="s">
        <v>2929</v>
      </c>
      <c r="H413" s="40" t="s">
        <v>2929</v>
      </c>
      <c r="I413" s="30" t="str">
        <f>IFERROR(VLOOKUP(D413,'Lista de precios 2026'!B:C,6,FALSE),"")</f>
        <v/>
      </c>
      <c r="J413" s="9"/>
      <c r="K413" s="9"/>
      <c r="L413" s="9"/>
      <c r="M413" s="9"/>
      <c r="N413" s="9"/>
      <c r="O413" s="9"/>
      <c r="P413" s="9"/>
      <c r="Q413" s="9"/>
      <c r="R413" s="9"/>
      <c r="S413" s="9"/>
      <c r="T413" s="9"/>
      <c r="U413" s="9"/>
      <c r="V413" s="9"/>
      <c r="W413" s="9"/>
      <c r="X413" s="9"/>
      <c r="Y413" s="9"/>
      <c r="Z413" s="9"/>
    </row>
    <row r="414" spans="1:26" ht="10.5" customHeight="1" x14ac:dyDescent="0.2">
      <c r="A414" s="16">
        <v>410</v>
      </c>
      <c r="B414" s="82" t="s">
        <v>2847</v>
      </c>
      <c r="C414" s="22"/>
      <c r="D414" s="31" t="s">
        <v>2930</v>
      </c>
      <c r="E414" s="24"/>
      <c r="F414" s="32"/>
      <c r="G414" s="24"/>
      <c r="H414" s="24"/>
      <c r="I414" s="26"/>
      <c r="J414" s="9"/>
      <c r="K414" s="9"/>
      <c r="L414" s="9"/>
      <c r="M414" s="9"/>
      <c r="N414" s="9"/>
      <c r="O414" s="9"/>
      <c r="P414" s="9"/>
      <c r="Q414" s="9"/>
      <c r="R414" s="9"/>
      <c r="S414" s="9"/>
      <c r="T414" s="9"/>
      <c r="U414" s="9"/>
      <c r="V414" s="9"/>
      <c r="W414" s="9"/>
      <c r="X414" s="9"/>
      <c r="Y414" s="9"/>
      <c r="Z414" s="9"/>
    </row>
    <row r="415" spans="1:26" ht="10.5" customHeight="1" x14ac:dyDescent="0.2">
      <c r="A415" s="16">
        <v>411</v>
      </c>
      <c r="B415" s="82" t="s">
        <v>2847</v>
      </c>
      <c r="C415" s="33"/>
      <c r="D415" s="28" t="s">
        <v>2329</v>
      </c>
      <c r="E415" s="29" t="str">
        <f>IFERROR(VLOOKUP(D415,'Lista de precios 2026'!B:C,2,FALSE),"")</f>
        <v/>
      </c>
      <c r="F415" s="25" t="s">
        <v>2330</v>
      </c>
      <c r="G415" s="40" t="s">
        <v>2331</v>
      </c>
      <c r="H415" s="40" t="s">
        <v>2331</v>
      </c>
      <c r="I415" s="30" t="str">
        <f>IFERROR(VLOOKUP(D415,'Lista de precios 2026'!B:C,6,FALSE),"")</f>
        <v/>
      </c>
      <c r="J415" s="9"/>
      <c r="K415" s="9"/>
      <c r="L415" s="9"/>
      <c r="M415" s="9"/>
      <c r="N415" s="9"/>
      <c r="O415" s="9"/>
      <c r="P415" s="9"/>
      <c r="Q415" s="9"/>
      <c r="R415" s="9"/>
      <c r="S415" s="9"/>
      <c r="T415" s="9"/>
      <c r="U415" s="9"/>
      <c r="V415" s="9"/>
      <c r="W415" s="9"/>
      <c r="X415" s="9"/>
      <c r="Y415" s="9"/>
      <c r="Z415" s="9"/>
    </row>
    <row r="416" spans="1:26" ht="10.5" customHeight="1" x14ac:dyDescent="0.2">
      <c r="A416" s="16">
        <v>412</v>
      </c>
      <c r="B416" s="82" t="s">
        <v>2847</v>
      </c>
      <c r="C416" s="33"/>
      <c r="D416" s="28" t="s">
        <v>2931</v>
      </c>
      <c r="E416" s="29" t="str">
        <f>IFERROR(VLOOKUP(D416,'Lista de precios 2026'!B:C,2,FALSE),"")</f>
        <v/>
      </c>
      <c r="F416" s="25"/>
      <c r="G416" s="29"/>
      <c r="H416" s="29"/>
      <c r="I416" s="30" t="str">
        <f>IFERROR(VLOOKUP(D416,'Lista de precios 2026'!B:C,6,FALSE),"")</f>
        <v/>
      </c>
      <c r="J416" s="9"/>
      <c r="K416" s="9"/>
      <c r="L416" s="9"/>
      <c r="M416" s="9"/>
      <c r="N416" s="9"/>
      <c r="O416" s="9"/>
      <c r="P416" s="9"/>
      <c r="Q416" s="9"/>
      <c r="R416" s="9"/>
      <c r="S416" s="9"/>
      <c r="T416" s="9"/>
      <c r="U416" s="9"/>
      <c r="V416" s="9"/>
      <c r="W416" s="9"/>
      <c r="X416" s="9"/>
      <c r="Y416" s="9"/>
      <c r="Z416" s="9"/>
    </row>
    <row r="417" spans="1:26" ht="10.5" customHeight="1" x14ac:dyDescent="0.2">
      <c r="A417" s="16">
        <v>413</v>
      </c>
      <c r="B417" s="82" t="s">
        <v>2847</v>
      </c>
      <c r="C417" s="33"/>
      <c r="D417" s="28" t="s">
        <v>44</v>
      </c>
      <c r="E417" s="29" t="str">
        <f>IFERROR(VLOOKUP(D417,'Lista de precios 2026'!B:C,2,FALSE),"")</f>
        <v xml:space="preserve">Soporte articulado con base, para 3 sensores y 1 sonda de temperatura. </v>
      </c>
      <c r="F417" s="25">
        <v>50000112</v>
      </c>
      <c r="G417" s="29" t="s">
        <v>2887</v>
      </c>
      <c r="H417" s="29" t="s">
        <v>2521</v>
      </c>
      <c r="I417" s="30" t="str">
        <f>IFERROR(VLOOKUP(D417,'Lista de precios 2026'!B:C,6,FALSE),"")</f>
        <v/>
      </c>
      <c r="J417" s="9"/>
      <c r="K417" s="9"/>
      <c r="L417" s="9"/>
      <c r="M417" s="9"/>
      <c r="N417" s="9"/>
      <c r="O417" s="9"/>
      <c r="P417" s="9"/>
      <c r="Q417" s="9"/>
      <c r="R417" s="9"/>
      <c r="S417" s="9"/>
      <c r="T417" s="9"/>
      <c r="U417" s="9"/>
      <c r="V417" s="9"/>
      <c r="W417" s="9"/>
      <c r="X417" s="9"/>
      <c r="Y417" s="9"/>
      <c r="Z417" s="9"/>
    </row>
    <row r="418" spans="1:26" ht="10.5" customHeight="1" x14ac:dyDescent="0.2">
      <c r="A418" s="16">
        <v>414</v>
      </c>
      <c r="B418" s="82" t="s">
        <v>2847</v>
      </c>
      <c r="C418" s="33"/>
      <c r="D418" s="28" t="s">
        <v>618</v>
      </c>
      <c r="E418" s="29" t="str">
        <f>IFERROR(VLOOKUP(D418,'Lista de precios 2026'!B:C,2,FALSE),"")</f>
        <v xml:space="preserve">Adaptador de entrada de 8 polos a 2 bananas diámetro 4 mm. </v>
      </c>
      <c r="F418" s="25" t="s">
        <v>2932</v>
      </c>
      <c r="G418" s="40" t="s">
        <v>2933</v>
      </c>
      <c r="H418" s="40" t="s">
        <v>2933</v>
      </c>
      <c r="I418" s="30" t="str">
        <f>IFERROR(VLOOKUP(D418,'Lista de precios 2026'!B:C,6,FALSE),"")</f>
        <v/>
      </c>
      <c r="J418" s="9"/>
      <c r="K418" s="9"/>
      <c r="L418" s="9"/>
      <c r="M418" s="9"/>
      <c r="N418" s="9"/>
      <c r="O418" s="9"/>
      <c r="P418" s="9"/>
      <c r="Q418" s="9"/>
      <c r="R418" s="9"/>
      <c r="S418" s="9"/>
      <c r="T418" s="9"/>
      <c r="U418" s="9"/>
      <c r="V418" s="9"/>
      <c r="W418" s="9"/>
      <c r="X418" s="9"/>
      <c r="Y418" s="9"/>
      <c r="Z418" s="9"/>
    </row>
    <row r="419" spans="1:26" ht="10.5" customHeight="1" x14ac:dyDescent="0.2">
      <c r="A419" s="16">
        <v>415</v>
      </c>
      <c r="B419" s="82" t="s">
        <v>2847</v>
      </c>
      <c r="C419" s="83"/>
      <c r="D419" s="82" t="s">
        <v>2934</v>
      </c>
      <c r="E419" s="84"/>
      <c r="F419" s="85"/>
      <c r="G419" s="84"/>
      <c r="H419" s="84"/>
      <c r="I419" s="84"/>
      <c r="J419" s="9"/>
      <c r="K419" s="9"/>
      <c r="L419" s="9"/>
      <c r="M419" s="9"/>
      <c r="N419" s="9"/>
      <c r="O419" s="9"/>
      <c r="P419" s="9"/>
      <c r="Q419" s="9"/>
      <c r="R419" s="9"/>
      <c r="S419" s="9"/>
      <c r="T419" s="9"/>
      <c r="U419" s="9"/>
      <c r="V419" s="9"/>
      <c r="W419" s="9"/>
      <c r="X419" s="9"/>
      <c r="Y419" s="9"/>
      <c r="Z419" s="9"/>
    </row>
    <row r="420" spans="1:26" ht="10.5" customHeight="1" x14ac:dyDescent="0.2">
      <c r="A420" s="16">
        <v>416</v>
      </c>
      <c r="B420" s="82" t="s">
        <v>2847</v>
      </c>
      <c r="C420" s="22"/>
      <c r="D420" s="23" t="s">
        <v>2935</v>
      </c>
      <c r="E420" s="52"/>
      <c r="F420" s="53"/>
      <c r="G420" s="52"/>
      <c r="H420" s="52"/>
      <c r="I420" s="26"/>
      <c r="J420" s="9"/>
      <c r="K420" s="9"/>
      <c r="L420" s="9"/>
      <c r="M420" s="9"/>
      <c r="N420" s="9"/>
      <c r="O420" s="9"/>
      <c r="P420" s="9"/>
      <c r="Q420" s="9"/>
      <c r="R420" s="9"/>
      <c r="S420" s="9"/>
      <c r="T420" s="9"/>
      <c r="U420" s="9"/>
      <c r="V420" s="9"/>
      <c r="W420" s="9"/>
      <c r="X420" s="9"/>
      <c r="Y420" s="9"/>
      <c r="Z420" s="9"/>
    </row>
    <row r="421" spans="1:26" ht="10.5" customHeight="1" x14ac:dyDescent="0.2">
      <c r="A421" s="16">
        <v>417</v>
      </c>
      <c r="B421" s="82" t="s">
        <v>2890</v>
      </c>
      <c r="C421" s="33"/>
      <c r="D421" s="28" t="s">
        <v>2891</v>
      </c>
      <c r="E421" s="29" t="str">
        <f>IFERROR(VLOOKUP(D421,'Lista de precios 2026'!B:C,2,FALSE),"")</f>
        <v/>
      </c>
      <c r="F421" s="25">
        <v>50004002</v>
      </c>
      <c r="G421" s="29" t="s">
        <v>2936</v>
      </c>
      <c r="H421" s="29" t="s">
        <v>2937</v>
      </c>
      <c r="I421" s="30" t="str">
        <f>IFERROR(VLOOKUP(D421,'Lista de precios 2026'!B:C,6,FALSE),"")</f>
        <v/>
      </c>
      <c r="J421" s="9"/>
      <c r="K421" s="9"/>
      <c r="L421" s="9"/>
      <c r="M421" s="9"/>
      <c r="N421" s="9"/>
      <c r="O421" s="9"/>
      <c r="P421" s="9"/>
      <c r="Q421" s="9"/>
      <c r="R421" s="9"/>
      <c r="S421" s="9"/>
      <c r="T421" s="9"/>
      <c r="U421" s="9"/>
      <c r="V421" s="9"/>
      <c r="W421" s="9"/>
      <c r="X421" s="9"/>
      <c r="Y421" s="9"/>
      <c r="Z421" s="9"/>
    </row>
    <row r="422" spans="1:26" ht="10.5" customHeight="1" x14ac:dyDescent="0.2">
      <c r="A422" s="16">
        <v>418</v>
      </c>
      <c r="B422" s="82" t="s">
        <v>2890</v>
      </c>
      <c r="C422" s="33"/>
      <c r="D422" s="28" t="s">
        <v>2894</v>
      </c>
      <c r="E422" s="29" t="str">
        <f>IFERROR(VLOOKUP(D422,'Lista de precios 2026'!B:C,2,FALSE),"")</f>
        <v/>
      </c>
      <c r="F422" s="25">
        <v>50003352</v>
      </c>
      <c r="G422" s="29" t="s">
        <v>2938</v>
      </c>
      <c r="H422" s="29" t="s">
        <v>2939</v>
      </c>
      <c r="I422" s="30" t="str">
        <f>IFERROR(VLOOKUP(D422,'Lista de precios 2026'!B:C,6,FALSE),"")</f>
        <v/>
      </c>
      <c r="J422" s="9"/>
      <c r="K422" s="9"/>
      <c r="L422" s="9"/>
      <c r="M422" s="9"/>
      <c r="N422" s="9"/>
      <c r="O422" s="9"/>
      <c r="P422" s="9"/>
      <c r="Q422" s="9"/>
      <c r="R422" s="9"/>
      <c r="S422" s="9"/>
      <c r="T422" s="9"/>
      <c r="U422" s="9"/>
      <c r="V422" s="9"/>
      <c r="W422" s="9"/>
      <c r="X422" s="9"/>
      <c r="Y422" s="9"/>
      <c r="Z422" s="9"/>
    </row>
    <row r="423" spans="1:26" ht="10.5" customHeight="1" x14ac:dyDescent="0.2">
      <c r="A423" s="16">
        <v>419</v>
      </c>
      <c r="B423" s="82" t="s">
        <v>2890</v>
      </c>
      <c r="C423" s="33"/>
      <c r="D423" s="28" t="s">
        <v>2897</v>
      </c>
      <c r="E423" s="29" t="str">
        <f>IFERROR(VLOOKUP(D423,'Lista de precios 2026'!B:C,2,FALSE),"")</f>
        <v/>
      </c>
      <c r="F423" s="25">
        <v>50004012</v>
      </c>
      <c r="G423" s="29" t="s">
        <v>2940</v>
      </c>
      <c r="H423" s="29" t="s">
        <v>2941</v>
      </c>
      <c r="I423" s="30" t="str">
        <f>IFERROR(VLOOKUP(D423,'Lista de precios 2026'!B:C,6,FALSE),"")</f>
        <v/>
      </c>
      <c r="J423" s="9"/>
      <c r="K423" s="9"/>
      <c r="L423" s="9"/>
      <c r="M423" s="9"/>
      <c r="N423" s="9"/>
      <c r="O423" s="9"/>
      <c r="P423" s="9"/>
      <c r="Q423" s="9"/>
      <c r="R423" s="9"/>
      <c r="S423" s="9"/>
      <c r="T423" s="9"/>
      <c r="U423" s="9"/>
      <c r="V423" s="9"/>
      <c r="W423" s="9"/>
      <c r="X423" s="9"/>
      <c r="Y423" s="9"/>
      <c r="Z423" s="9"/>
    </row>
    <row r="424" spans="1:26" ht="10.5" customHeight="1" x14ac:dyDescent="0.2">
      <c r="A424" s="16">
        <v>420</v>
      </c>
      <c r="B424" s="82" t="s">
        <v>2847</v>
      </c>
      <c r="C424" s="33"/>
      <c r="D424" s="28" t="s">
        <v>2942</v>
      </c>
      <c r="E424" s="29" t="str">
        <f>IFERROR(VLOOKUP(D424,'Lista de precios 2026'!B:C,2,FALSE),"")</f>
        <v/>
      </c>
      <c r="F424" s="25" t="s">
        <v>2286</v>
      </c>
      <c r="G424" s="40" t="s">
        <v>2943</v>
      </c>
      <c r="H424" s="40" t="s">
        <v>2943</v>
      </c>
      <c r="I424" s="30" t="str">
        <f>IFERROR(VLOOKUP(D424,'Lista de precios 2026'!B:C,6,FALSE),"")</f>
        <v/>
      </c>
      <c r="J424" s="9"/>
      <c r="K424" s="9"/>
      <c r="L424" s="9"/>
      <c r="M424" s="9"/>
      <c r="N424" s="9"/>
      <c r="O424" s="9"/>
      <c r="P424" s="9"/>
      <c r="Q424" s="9"/>
      <c r="R424" s="9"/>
      <c r="S424" s="9"/>
      <c r="T424" s="9"/>
      <c r="U424" s="9"/>
      <c r="V424" s="9"/>
      <c r="W424" s="9"/>
      <c r="X424" s="9"/>
      <c r="Y424" s="9"/>
      <c r="Z424" s="9"/>
    </row>
    <row r="425" spans="1:26" ht="10.5" customHeight="1" x14ac:dyDescent="0.2">
      <c r="A425" s="16">
        <v>421</v>
      </c>
      <c r="B425" s="82" t="s">
        <v>2847</v>
      </c>
      <c r="C425" s="22"/>
      <c r="D425" s="23" t="s">
        <v>2944</v>
      </c>
      <c r="E425" s="52"/>
      <c r="F425" s="53"/>
      <c r="G425" s="52"/>
      <c r="H425" s="52"/>
      <c r="I425" s="26"/>
      <c r="J425" s="9"/>
      <c r="K425" s="9"/>
      <c r="L425" s="9"/>
      <c r="M425" s="9"/>
      <c r="N425" s="9"/>
      <c r="O425" s="9"/>
      <c r="P425" s="9"/>
      <c r="Q425" s="9"/>
      <c r="R425" s="9"/>
      <c r="S425" s="9"/>
      <c r="T425" s="9"/>
      <c r="U425" s="9"/>
      <c r="V425" s="9"/>
      <c r="W425" s="9"/>
      <c r="X425" s="9"/>
      <c r="Y425" s="9"/>
      <c r="Z425" s="9"/>
    </row>
    <row r="426" spans="1:26" ht="10.5" customHeight="1" x14ac:dyDescent="0.2">
      <c r="A426" s="16">
        <v>422</v>
      </c>
      <c r="B426" s="82" t="s">
        <v>2847</v>
      </c>
      <c r="C426" s="33"/>
      <c r="D426" s="28" t="s">
        <v>623</v>
      </c>
      <c r="E426" s="29" t="str">
        <f>IFERROR(VLOOKUP(D426,'Lista de precios 2026'!B:C,2,FALSE),"")</f>
        <v>Célula de conductividad ST6 de 2 polos, K=1. Rango 10 μS a 150 mS, temperatura 0 a 80ºC, cuerpo ULTEM/inox. Con sensor de temperatura NTC30K integrado. Cable fijo (BNC - PHONO) para CON 6.</v>
      </c>
      <c r="F426" s="25" t="s">
        <v>2945</v>
      </c>
      <c r="G426" s="40" t="s">
        <v>2946</v>
      </c>
      <c r="H426" s="40" t="s">
        <v>2946</v>
      </c>
      <c r="I426" s="30" t="str">
        <f>IFERROR(VLOOKUP(D426,'Lista de precios 2026'!B:C,6,FALSE),"")</f>
        <v/>
      </c>
      <c r="J426" s="9"/>
      <c r="K426" s="9"/>
      <c r="L426" s="9"/>
      <c r="M426" s="9"/>
      <c r="N426" s="9"/>
      <c r="O426" s="9"/>
      <c r="P426" s="9"/>
      <c r="Q426" s="9"/>
      <c r="R426" s="9"/>
      <c r="S426" s="9"/>
      <c r="T426" s="9"/>
      <c r="U426" s="9"/>
      <c r="V426" s="9"/>
      <c r="W426" s="9"/>
      <c r="X426" s="9"/>
      <c r="Y426" s="9"/>
      <c r="Z426" s="9"/>
    </row>
    <row r="427" spans="1:26" ht="10.5" customHeight="1" x14ac:dyDescent="0.2">
      <c r="A427" s="16">
        <v>422</v>
      </c>
      <c r="B427" s="82" t="s">
        <v>2847</v>
      </c>
      <c r="C427" s="33"/>
      <c r="D427" s="28" t="s">
        <v>2947</v>
      </c>
      <c r="E427" s="29" t="str">
        <f>IFERROR(VLOOKUP(D427,'Lista de precios 2026'!B:C,2,FALSE),"")</f>
        <v/>
      </c>
      <c r="F427" s="25" t="s">
        <v>2948</v>
      </c>
      <c r="G427" s="40" t="s">
        <v>2949</v>
      </c>
      <c r="H427" s="40" t="s">
        <v>2949</v>
      </c>
      <c r="I427" s="30" t="str">
        <f>IFERROR(VLOOKUP(D427,'Lista de precios 2026'!B:C,6,FALSE),"")</f>
        <v/>
      </c>
      <c r="J427" s="9"/>
      <c r="K427" s="9"/>
      <c r="L427" s="9"/>
      <c r="M427" s="9"/>
      <c r="N427" s="9"/>
      <c r="O427" s="9"/>
      <c r="P427" s="9"/>
      <c r="Q427" s="9"/>
      <c r="R427" s="9"/>
      <c r="S427" s="9"/>
      <c r="T427" s="9"/>
      <c r="U427" s="9"/>
      <c r="V427" s="9"/>
      <c r="W427" s="9"/>
      <c r="X427" s="9"/>
      <c r="Y427" s="9"/>
      <c r="Z427" s="9"/>
    </row>
    <row r="428" spans="1:26" ht="10.5" customHeight="1" x14ac:dyDescent="0.2">
      <c r="A428" s="16">
        <v>423</v>
      </c>
      <c r="B428" s="82" t="s">
        <v>2890</v>
      </c>
      <c r="C428" s="33"/>
      <c r="D428" s="28" t="s">
        <v>2950</v>
      </c>
      <c r="E428" s="29" t="str">
        <f>IFERROR(VLOOKUP(D428,'Lista de precios 2026'!B:C,2,FALSE),"")</f>
        <v/>
      </c>
      <c r="F428" s="25" t="s">
        <v>2286</v>
      </c>
      <c r="G428" s="40" t="s">
        <v>2951</v>
      </c>
      <c r="H428" s="40" t="s">
        <v>2951</v>
      </c>
      <c r="I428" s="30" t="str">
        <f>IFERROR(VLOOKUP(D428,'Lista de precios 2026'!B:C,6,FALSE),"")</f>
        <v/>
      </c>
      <c r="J428" s="9"/>
      <c r="K428" s="9"/>
      <c r="L428" s="9"/>
      <c r="M428" s="9"/>
      <c r="N428" s="9"/>
      <c r="O428" s="9"/>
      <c r="P428" s="9"/>
      <c r="Q428" s="9"/>
      <c r="R428" s="9"/>
      <c r="S428" s="9"/>
      <c r="T428" s="9"/>
      <c r="U428" s="9"/>
      <c r="V428" s="9"/>
      <c r="W428" s="9"/>
      <c r="X428" s="9"/>
      <c r="Y428" s="9"/>
      <c r="Z428" s="9"/>
    </row>
    <row r="429" spans="1:26" ht="10.5" customHeight="1" x14ac:dyDescent="0.2">
      <c r="A429" s="16">
        <v>424</v>
      </c>
      <c r="B429" s="82" t="s">
        <v>2890</v>
      </c>
      <c r="C429" s="33"/>
      <c r="D429" s="28" t="s">
        <v>597</v>
      </c>
      <c r="E429" s="29" t="str">
        <f>IFERROR(VLOOKUP(D429,'Lista de precios 2026'!B:C,2,FALSE),"")</f>
        <v>Célula de conductividad de penetración 3032XS de 2 polos,  K= 1. Rango 10 µS a 50 mS, temperatura 0 a 50ºC, cuerpo en inox. Con sensor de temperatura NTC30K integrado. Cable fijo BNC + CINCH. Para sólidos y tierras.</v>
      </c>
      <c r="F429" s="25">
        <v>50004082</v>
      </c>
      <c r="G429" s="29" t="s">
        <v>2952</v>
      </c>
      <c r="H429" s="29" t="s">
        <v>2953</v>
      </c>
      <c r="I429" s="30" t="str">
        <f>IFERROR(VLOOKUP(D429,'Lista de precios 2026'!B:C,6,FALSE),"")</f>
        <v/>
      </c>
      <c r="J429" s="9"/>
      <c r="K429" s="9"/>
      <c r="L429" s="9"/>
      <c r="M429" s="9"/>
      <c r="N429" s="9"/>
      <c r="O429" s="9"/>
      <c r="P429" s="9"/>
      <c r="Q429" s="9"/>
      <c r="R429" s="9"/>
      <c r="S429" s="9"/>
      <c r="T429" s="9"/>
      <c r="U429" s="9"/>
      <c r="V429" s="9"/>
      <c r="W429" s="9"/>
      <c r="X429" s="9"/>
      <c r="Y429" s="9"/>
      <c r="Z429" s="9"/>
    </row>
    <row r="430" spans="1:26" ht="10.5" customHeight="1" x14ac:dyDescent="0.2">
      <c r="A430" s="16">
        <v>425</v>
      </c>
      <c r="B430" s="82" t="s">
        <v>2890</v>
      </c>
      <c r="C430" s="33"/>
      <c r="D430" s="28" t="s">
        <v>2954</v>
      </c>
      <c r="E430" s="29" t="str">
        <f>IFERROR(VLOOKUP(D430,'Lista de precios 2026'!B:C,2,FALSE),"")</f>
        <v/>
      </c>
      <c r="F430" s="25">
        <v>3032</v>
      </c>
      <c r="G430" s="40" t="s">
        <v>2955</v>
      </c>
      <c r="H430" s="40" t="s">
        <v>2955</v>
      </c>
      <c r="I430" s="30" t="str">
        <f>IFERROR(VLOOKUP(D430,'Lista de precios 2026'!B:C,6,FALSE),"")</f>
        <v/>
      </c>
      <c r="J430" s="9"/>
      <c r="K430" s="9"/>
      <c r="L430" s="9"/>
      <c r="M430" s="9"/>
      <c r="N430" s="9"/>
      <c r="O430" s="9"/>
      <c r="P430" s="9"/>
      <c r="Q430" s="9"/>
      <c r="R430" s="9"/>
      <c r="S430" s="9"/>
      <c r="T430" s="9"/>
      <c r="U430" s="9"/>
      <c r="V430" s="9"/>
      <c r="W430" s="9"/>
      <c r="X430" s="9"/>
      <c r="Y430" s="9"/>
      <c r="Z430" s="9"/>
    </row>
    <row r="431" spans="1:26" ht="10.5" customHeight="1" x14ac:dyDescent="0.2">
      <c r="A431" s="16">
        <v>426</v>
      </c>
      <c r="B431" s="82" t="s">
        <v>2890</v>
      </c>
      <c r="C431" s="33"/>
      <c r="D431" s="28" t="s">
        <v>2956</v>
      </c>
      <c r="E431" s="29" t="str">
        <f>IFERROR(VLOOKUP(D431,'Lista de precios 2026'!B:C,2,FALSE),"")</f>
        <v/>
      </c>
      <c r="F431" s="25" t="s">
        <v>2957</v>
      </c>
      <c r="G431" s="29" t="s">
        <v>2958</v>
      </c>
      <c r="H431" s="29" t="s">
        <v>2959</v>
      </c>
      <c r="I431" s="30" t="str">
        <f>IFERROR(VLOOKUP(D431,'Lista de precios 2026'!B:C,6,FALSE),"")</f>
        <v/>
      </c>
      <c r="J431" s="9"/>
      <c r="K431" s="9"/>
      <c r="L431" s="9"/>
      <c r="M431" s="9"/>
      <c r="N431" s="9"/>
      <c r="O431" s="9"/>
      <c r="P431" s="9"/>
      <c r="Q431" s="9"/>
      <c r="R431" s="9"/>
      <c r="S431" s="9"/>
      <c r="T431" s="9"/>
      <c r="U431" s="9"/>
      <c r="V431" s="9"/>
      <c r="W431" s="9"/>
      <c r="X431" s="9"/>
      <c r="Y431" s="9"/>
      <c r="Z431" s="9"/>
    </row>
    <row r="432" spans="1:26" ht="10.5" customHeight="1" x14ac:dyDescent="0.2">
      <c r="A432" s="16">
        <v>427</v>
      </c>
      <c r="B432" s="82" t="s">
        <v>2847</v>
      </c>
      <c r="C432" s="22"/>
      <c r="D432" s="23" t="s">
        <v>2960</v>
      </c>
      <c r="E432" s="52"/>
      <c r="F432" s="53"/>
      <c r="G432" s="29" t="s">
        <v>2961</v>
      </c>
      <c r="H432" s="29" t="s">
        <v>2962</v>
      </c>
      <c r="I432" s="26"/>
      <c r="J432" s="9"/>
      <c r="K432" s="9"/>
      <c r="L432" s="9"/>
      <c r="M432" s="9"/>
      <c r="N432" s="9"/>
      <c r="O432" s="9"/>
      <c r="P432" s="9"/>
      <c r="Q432" s="9"/>
      <c r="R432" s="9"/>
      <c r="S432" s="9"/>
      <c r="T432" s="9"/>
      <c r="U432" s="9"/>
      <c r="V432" s="9"/>
      <c r="W432" s="9"/>
      <c r="X432" s="9"/>
      <c r="Y432" s="9"/>
      <c r="Z432" s="9"/>
    </row>
    <row r="433" spans="1:26" ht="10.5" customHeight="1" x14ac:dyDescent="0.2">
      <c r="A433" s="16">
        <v>428</v>
      </c>
      <c r="B433" s="82" t="s">
        <v>2847</v>
      </c>
      <c r="C433" s="33"/>
      <c r="D433" s="28" t="s">
        <v>604</v>
      </c>
      <c r="E433" s="29" t="str">
        <f>IFERROR(VLOOKUP(D433,'Lista de precios 2026'!B:C,2,FALSE),"")</f>
        <v>Célula de conductividad SK900 de 4 polos, K=0.5. Rango 1 μS-500 mS, temperatura -5 a 80ºC, cuerpo de epoxi. Con sensor de temperatura NTC30K integrado. Cable fijo para portátiles KNICK.</v>
      </c>
      <c r="F433" s="25" t="s">
        <v>2963</v>
      </c>
      <c r="G433" s="40" t="s">
        <v>2964</v>
      </c>
      <c r="H433" s="40" t="s">
        <v>2964</v>
      </c>
      <c r="I433" s="30" t="str">
        <f>IFERROR(VLOOKUP(D433,'Lista de precios 2026'!B:C,6,FALSE),"")</f>
        <v/>
      </c>
      <c r="J433" s="9"/>
      <c r="K433" s="9"/>
      <c r="L433" s="9"/>
      <c r="M433" s="9"/>
      <c r="N433" s="9"/>
      <c r="O433" s="9"/>
      <c r="P433" s="9"/>
      <c r="Q433" s="9"/>
      <c r="R433" s="9"/>
      <c r="S433" s="9"/>
      <c r="T433" s="9"/>
      <c r="U433" s="9"/>
      <c r="V433" s="9"/>
      <c r="W433" s="9"/>
      <c r="X433" s="9"/>
      <c r="Y433" s="9"/>
      <c r="Z433" s="9"/>
    </row>
    <row r="434" spans="1:26" ht="10.5" customHeight="1" x14ac:dyDescent="0.2">
      <c r="A434" s="16">
        <v>429</v>
      </c>
      <c r="B434" s="82" t="s">
        <v>2847</v>
      </c>
      <c r="C434" s="33"/>
      <c r="D434" s="28" t="s">
        <v>606</v>
      </c>
      <c r="E434" s="29" t="str">
        <f>IFERROR(VLOOKUP(D434,'Lista de precios 2026'!B:C,2,FALSE),"")</f>
        <v xml:space="preserve">Célula de conductividad SE202 de 2 polos, K=0.1. Rango 0.01 μS-200 μS, temperatura -5 a 100ºC, cuerpo de inox. Con sensor de temperatura Pt1000 integrado. Cable fijo para portátiles KNICK. </v>
      </c>
      <c r="F434" s="25" t="s">
        <v>2965</v>
      </c>
      <c r="G434" s="40" t="s">
        <v>2966</v>
      </c>
      <c r="H434" s="40" t="s">
        <v>2966</v>
      </c>
      <c r="I434" s="30" t="str">
        <f>IFERROR(VLOOKUP(D434,'Lista de precios 2026'!B:C,6,FALSE),"")</f>
        <v/>
      </c>
      <c r="J434" s="9"/>
      <c r="K434" s="9"/>
      <c r="L434" s="9"/>
      <c r="M434" s="9"/>
      <c r="N434" s="9"/>
      <c r="O434" s="9"/>
      <c r="P434" s="9"/>
      <c r="Q434" s="9"/>
      <c r="R434" s="9"/>
      <c r="S434" s="9"/>
      <c r="T434" s="9"/>
      <c r="U434" s="9"/>
      <c r="V434" s="9"/>
      <c r="W434" s="9"/>
      <c r="X434" s="9"/>
      <c r="Y434" s="9"/>
      <c r="Z434" s="9"/>
    </row>
    <row r="435" spans="1:26" ht="10.5" customHeight="1" x14ac:dyDescent="0.2">
      <c r="A435" s="16">
        <v>430</v>
      </c>
      <c r="B435" s="82" t="s">
        <v>2847</v>
      </c>
      <c r="C435" s="33"/>
      <c r="D435" s="28" t="s">
        <v>608</v>
      </c>
      <c r="E435" s="29" t="str">
        <f>IFERROR(VLOOKUP(D435,'Lista de precios 2026'!B:C,2,FALSE),"")</f>
        <v xml:space="preserve">Célula de conductividad SE204 de 4 polos, K=0.475. Rango 1 μS-500 mS, temperatura -5 a 100ºC, cuerpo de epoxi. Con sensor de temperatura NTC30K. Cable fijo para portátiles KNICK. </v>
      </c>
      <c r="F435" s="25" t="s">
        <v>2967</v>
      </c>
      <c r="G435" s="40" t="s">
        <v>2964</v>
      </c>
      <c r="H435" s="40" t="s">
        <v>2964</v>
      </c>
      <c r="I435" s="30" t="str">
        <f>IFERROR(VLOOKUP(D435,'Lista de precios 2026'!B:C,6,FALSE),"")</f>
        <v/>
      </c>
      <c r="J435" s="9"/>
      <c r="K435" s="9"/>
      <c r="L435" s="9"/>
      <c r="M435" s="9"/>
      <c r="N435" s="9"/>
      <c r="O435" s="9"/>
      <c r="P435" s="9"/>
      <c r="Q435" s="9"/>
      <c r="R435" s="9"/>
      <c r="S435" s="9"/>
      <c r="T435" s="9"/>
      <c r="U435" s="9"/>
      <c r="V435" s="9"/>
      <c r="W435" s="9"/>
      <c r="X435" s="9"/>
      <c r="Y435" s="9"/>
      <c r="Z435" s="9"/>
    </row>
    <row r="436" spans="1:26" ht="10.5" customHeight="1" x14ac:dyDescent="0.2">
      <c r="A436" s="16">
        <v>431</v>
      </c>
      <c r="B436" s="82" t="s">
        <v>2847</v>
      </c>
      <c r="C436" s="33"/>
      <c r="D436" s="28" t="s">
        <v>612</v>
      </c>
      <c r="E436" s="29" t="str">
        <f>IFERROR(VLOOKUP(D436,'Lista de precios 2026'!B:C,2,FALSE),"")</f>
        <v xml:space="preserve">Célula de conductividad SE 615/1-MS (MEMOSENS) de 2 polos, K=1. Rango 10 μS-20 mS, temperatura -5 a 80ºC, cuerpo polisulfono. Con sensor de temperatura NTC30K integrado. Con rosca PG 13.5. Sin cable. </v>
      </c>
      <c r="F436" s="25" t="s">
        <v>2968</v>
      </c>
      <c r="G436" s="40" t="s">
        <v>2969</v>
      </c>
      <c r="H436" s="40" t="s">
        <v>2969</v>
      </c>
      <c r="I436" s="30" t="str">
        <f>IFERROR(VLOOKUP(D436,'Lista de precios 2026'!B:C,6,FALSE),"")</f>
        <v/>
      </c>
      <c r="J436" s="9"/>
      <c r="K436" s="9"/>
      <c r="L436" s="9"/>
      <c r="M436" s="9"/>
      <c r="N436" s="9"/>
      <c r="O436" s="9"/>
      <c r="P436" s="9"/>
      <c r="Q436" s="9"/>
      <c r="R436" s="9"/>
      <c r="S436" s="9"/>
      <c r="T436" s="9"/>
      <c r="U436" s="9"/>
      <c r="V436" s="9"/>
      <c r="W436" s="9"/>
      <c r="X436" s="9"/>
      <c r="Y436" s="9"/>
      <c r="Z436" s="9"/>
    </row>
    <row r="437" spans="1:26" ht="10.5" customHeight="1" x14ac:dyDescent="0.2">
      <c r="A437" s="16">
        <v>432</v>
      </c>
      <c r="B437" s="82" t="s">
        <v>2847</v>
      </c>
      <c r="C437" s="83"/>
      <c r="D437" s="82" t="s">
        <v>2970</v>
      </c>
      <c r="E437" s="84"/>
      <c r="F437" s="85"/>
      <c r="G437" s="84"/>
      <c r="H437" s="84"/>
      <c r="I437" s="84"/>
      <c r="J437" s="9"/>
      <c r="K437" s="9"/>
      <c r="L437" s="9"/>
      <c r="M437" s="9"/>
      <c r="N437" s="9"/>
      <c r="O437" s="9"/>
      <c r="P437" s="9"/>
      <c r="Q437" s="9"/>
      <c r="R437" s="9"/>
      <c r="S437" s="9"/>
      <c r="T437" s="9"/>
      <c r="U437" s="9"/>
      <c r="V437" s="9"/>
      <c r="W437" s="9"/>
      <c r="X437" s="9"/>
      <c r="Y437" s="9"/>
      <c r="Z437" s="9"/>
    </row>
    <row r="438" spans="1:26" ht="10.5" customHeight="1" x14ac:dyDescent="0.2">
      <c r="A438" s="16">
        <v>433</v>
      </c>
      <c r="B438" s="82" t="s">
        <v>2847</v>
      </c>
      <c r="C438" s="22"/>
      <c r="D438" s="43" t="s">
        <v>2346</v>
      </c>
      <c r="E438" s="52"/>
      <c r="F438" s="53"/>
      <c r="G438" s="52"/>
      <c r="H438" s="52"/>
      <c r="I438" s="46"/>
      <c r="J438" s="9"/>
      <c r="K438" s="9"/>
      <c r="L438" s="9"/>
      <c r="M438" s="9"/>
      <c r="N438" s="9"/>
      <c r="O438" s="9"/>
      <c r="P438" s="9"/>
      <c r="Q438" s="9"/>
      <c r="R438" s="9"/>
      <c r="S438" s="9"/>
      <c r="T438" s="9"/>
      <c r="U438" s="9"/>
      <c r="V438" s="9"/>
      <c r="W438" s="9"/>
      <c r="X438" s="9"/>
      <c r="Y438" s="9"/>
      <c r="Z438" s="9"/>
    </row>
    <row r="439" spans="1:26" ht="10.5" customHeight="1" x14ac:dyDescent="0.2">
      <c r="A439" s="16">
        <v>434</v>
      </c>
      <c r="B439" s="82" t="s">
        <v>2847</v>
      </c>
      <c r="C439" s="27" t="s">
        <v>1</v>
      </c>
      <c r="D439" s="28" t="s">
        <v>633</v>
      </c>
      <c r="E439" s="29" t="str">
        <f>IFERROR(VLOOKUP(D439,'Lista de precios 2026'!B:C,2,FALSE),"")</f>
        <v>COND5 Tester de conductividad , completo, en caja de cartón. Con disoluciones 1413 µs y 12880 µS, cinta de transporte, 4 baterias AAA y papel.</v>
      </c>
      <c r="F439" s="25">
        <v>50014213</v>
      </c>
      <c r="G439" s="29" t="s">
        <v>2971</v>
      </c>
      <c r="H439" s="29" t="s">
        <v>2972</v>
      </c>
      <c r="I439" s="30" t="str">
        <f>IFERROR(VLOOKUP(D439,'Lista de precios 2026'!B:C,6,FALSE),"")</f>
        <v/>
      </c>
      <c r="J439" s="9"/>
      <c r="K439" s="9"/>
      <c r="L439" s="9"/>
      <c r="M439" s="9"/>
      <c r="N439" s="9"/>
      <c r="O439" s="9"/>
      <c r="P439" s="9"/>
      <c r="Q439" s="9"/>
      <c r="R439" s="9"/>
      <c r="S439" s="9"/>
      <c r="T439" s="9"/>
      <c r="U439" s="9"/>
      <c r="V439" s="9"/>
      <c r="W439" s="9"/>
      <c r="X439" s="9"/>
      <c r="Y439" s="9"/>
      <c r="Z439" s="9"/>
    </row>
    <row r="440" spans="1:26" ht="10.5" customHeight="1" x14ac:dyDescent="0.2">
      <c r="A440" s="16">
        <v>435</v>
      </c>
      <c r="B440" s="82" t="s">
        <v>2847</v>
      </c>
      <c r="C440" s="27" t="s">
        <v>1</v>
      </c>
      <c r="D440" s="28" t="s">
        <v>635</v>
      </c>
      <c r="E440" s="29" t="str">
        <f>IFERROR(VLOOKUP(D440,'Lista de precios 2026'!B:C,2,FALSE),"")</f>
        <v xml:space="preserve">COND5 Tester de conductividad. En caja de cartón. Con 4 baterias AAA. Sin ningún accesorio. </v>
      </c>
      <c r="F440" s="25">
        <v>50014203</v>
      </c>
      <c r="G440" s="29" t="s">
        <v>2973</v>
      </c>
      <c r="H440" s="29" t="s">
        <v>2974</v>
      </c>
      <c r="I440" s="30" t="str">
        <f>IFERROR(VLOOKUP(D440,'Lista de precios 2026'!B:C,6,FALSE),"")</f>
        <v/>
      </c>
      <c r="J440" s="9"/>
      <c r="K440" s="9"/>
      <c r="L440" s="9"/>
      <c r="M440" s="9"/>
      <c r="N440" s="9"/>
      <c r="O440" s="9"/>
      <c r="P440" s="9"/>
      <c r="Q440" s="9"/>
      <c r="R440" s="9"/>
      <c r="S440" s="9"/>
      <c r="T440" s="9"/>
      <c r="U440" s="9"/>
      <c r="V440" s="9"/>
      <c r="W440" s="9"/>
      <c r="X440" s="9"/>
      <c r="Y440" s="9"/>
      <c r="Z440" s="9"/>
    </row>
    <row r="441" spans="1:26" ht="10.5" customHeight="1" x14ac:dyDescent="0.2">
      <c r="A441" s="16">
        <v>436</v>
      </c>
      <c r="B441" s="82" t="s">
        <v>2847</v>
      </c>
      <c r="C441" s="22"/>
      <c r="D441" s="43" t="s">
        <v>2355</v>
      </c>
      <c r="E441" s="52"/>
      <c r="F441" s="53"/>
      <c r="G441" s="52"/>
      <c r="H441" s="52"/>
      <c r="I441" s="46"/>
      <c r="J441" s="9"/>
      <c r="K441" s="9"/>
      <c r="L441" s="9"/>
      <c r="M441" s="9"/>
      <c r="N441" s="9"/>
      <c r="O441" s="9"/>
      <c r="P441" s="9"/>
      <c r="Q441" s="9"/>
      <c r="R441" s="9"/>
      <c r="S441" s="9"/>
      <c r="T441" s="9"/>
      <c r="U441" s="9"/>
      <c r="V441" s="9"/>
      <c r="W441" s="9"/>
      <c r="X441" s="9"/>
      <c r="Y441" s="9"/>
      <c r="Z441" s="9"/>
    </row>
    <row r="442" spans="1:26" ht="10.5" customHeight="1" x14ac:dyDescent="0.2">
      <c r="A442" s="16">
        <v>437</v>
      </c>
      <c r="B442" s="82" t="s">
        <v>2847</v>
      </c>
      <c r="C442" s="27" t="s">
        <v>1</v>
      </c>
      <c r="D442" s="28" t="s">
        <v>629</v>
      </c>
      <c r="E442" s="29" t="str">
        <f>IFERROR(VLOOKUP(D442,'Lista de precios 2026'!B:C,2,FALSE),"")</f>
        <v>COND1 Tester de conductividad , completo, en caja de cartón. Con disoluciones 1413 µs y 12880 µS, cinta de transporte, 4 baterias AAA y papel.</v>
      </c>
      <c r="F442" s="25">
        <v>50014163</v>
      </c>
      <c r="G442" s="29" t="s">
        <v>2975</v>
      </c>
      <c r="H442" s="29" t="s">
        <v>2976</v>
      </c>
      <c r="I442" s="30" t="str">
        <f>IFERROR(VLOOKUP(D442,'Lista de precios 2026'!B:C,6,FALSE),"")</f>
        <v/>
      </c>
      <c r="J442" s="9"/>
      <c r="K442" s="9"/>
      <c r="L442" s="9"/>
      <c r="M442" s="9"/>
      <c r="N442" s="9"/>
      <c r="O442" s="9"/>
      <c r="P442" s="9"/>
      <c r="Q442" s="9"/>
      <c r="R442" s="9"/>
      <c r="S442" s="9"/>
      <c r="T442" s="9"/>
      <c r="U442" s="9"/>
      <c r="V442" s="9"/>
      <c r="W442" s="9"/>
      <c r="X442" s="9"/>
      <c r="Y442" s="9"/>
      <c r="Z442" s="9"/>
    </row>
    <row r="443" spans="1:26" ht="10.5" customHeight="1" x14ac:dyDescent="0.2">
      <c r="A443" s="16">
        <v>438</v>
      </c>
      <c r="B443" s="82" t="s">
        <v>2847</v>
      </c>
      <c r="C443" s="27" t="s">
        <v>1</v>
      </c>
      <c r="D443" s="28" t="s">
        <v>631</v>
      </c>
      <c r="E443" s="29" t="str">
        <f>IFERROR(VLOOKUP(D443,'Lista de precios 2026'!B:C,2,FALSE),"")</f>
        <v xml:space="preserve">COND1 Tester de conductividad. En caja de cartón. Con 4 baterias AAA. Sin ningún accesorio. </v>
      </c>
      <c r="F443" s="25">
        <v>50014153</v>
      </c>
      <c r="G443" s="29" t="s">
        <v>2977</v>
      </c>
      <c r="H443" s="29" t="s">
        <v>2978</v>
      </c>
      <c r="I443" s="30" t="str">
        <f>IFERROR(VLOOKUP(D443,'Lista de precios 2026'!B:C,6,FALSE),"")</f>
        <v/>
      </c>
      <c r="J443" s="9"/>
      <c r="K443" s="9"/>
      <c r="L443" s="9"/>
      <c r="M443" s="9"/>
      <c r="N443" s="9"/>
      <c r="O443" s="9"/>
      <c r="P443" s="9"/>
      <c r="Q443" s="9"/>
      <c r="R443" s="9"/>
      <c r="S443" s="9"/>
      <c r="T443" s="9"/>
      <c r="U443" s="9"/>
      <c r="V443" s="9"/>
      <c r="W443" s="9"/>
      <c r="X443" s="9"/>
      <c r="Y443" s="9"/>
      <c r="Z443" s="9"/>
    </row>
    <row r="444" spans="1:26" ht="10.5" customHeight="1" x14ac:dyDescent="0.2">
      <c r="A444" s="16">
        <v>439</v>
      </c>
      <c r="B444" s="82" t="s">
        <v>2847</v>
      </c>
      <c r="C444" s="47"/>
      <c r="D444" s="48" t="s">
        <v>2360</v>
      </c>
      <c r="E444" s="44"/>
      <c r="F444" s="45"/>
      <c r="G444" s="44"/>
      <c r="H444" s="44"/>
      <c r="I444" s="44"/>
      <c r="J444" s="9"/>
      <c r="K444" s="9"/>
      <c r="L444" s="9"/>
      <c r="M444" s="9"/>
      <c r="N444" s="9"/>
      <c r="O444" s="9"/>
      <c r="P444" s="9"/>
      <c r="Q444" s="9"/>
      <c r="R444" s="9"/>
      <c r="S444" s="9"/>
      <c r="T444" s="9"/>
      <c r="U444" s="9"/>
      <c r="V444" s="9"/>
      <c r="W444" s="9"/>
      <c r="X444" s="9"/>
      <c r="Y444" s="9"/>
      <c r="Z444" s="9"/>
    </row>
    <row r="445" spans="1:26" ht="10.5" customHeight="1" x14ac:dyDescent="0.2">
      <c r="A445" s="16">
        <v>440</v>
      </c>
      <c r="B445" s="82" t="s">
        <v>2847</v>
      </c>
      <c r="C445" s="33"/>
      <c r="D445" s="28" t="s">
        <v>637</v>
      </c>
      <c r="E445" s="29" t="str">
        <f>IFERROR(VLOOKUP(D445,'Lista de precios 2026'!B:C,2,FALSE),"")</f>
        <v xml:space="preserve">Célula de recambio para Tester COND 5. </v>
      </c>
      <c r="F445" s="25">
        <v>50014413</v>
      </c>
      <c r="G445" s="29" t="s">
        <v>2979</v>
      </c>
      <c r="H445" s="29" t="s">
        <v>2980</v>
      </c>
      <c r="I445" s="30" t="str">
        <f>IFERROR(VLOOKUP(D445,'Lista de precios 2026'!B:C,6,FALSE),"")</f>
        <v/>
      </c>
      <c r="J445" s="9"/>
      <c r="K445" s="9"/>
      <c r="L445" s="9"/>
      <c r="M445" s="9"/>
      <c r="N445" s="9"/>
      <c r="O445" s="9"/>
      <c r="P445" s="9"/>
      <c r="Q445" s="9"/>
      <c r="R445" s="9"/>
      <c r="S445" s="9"/>
      <c r="T445" s="9"/>
      <c r="U445" s="9"/>
      <c r="V445" s="9"/>
      <c r="W445" s="9"/>
      <c r="X445" s="9"/>
      <c r="Y445" s="9"/>
      <c r="Z445" s="9"/>
    </row>
    <row r="446" spans="1:26" ht="10.5" customHeight="1" x14ac:dyDescent="0.2">
      <c r="A446" s="16">
        <v>441</v>
      </c>
      <c r="B446" s="82" t="s">
        <v>2847</v>
      </c>
      <c r="C446" s="83"/>
      <c r="D446" s="82" t="s">
        <v>2367</v>
      </c>
      <c r="E446" s="84"/>
      <c r="F446" s="85"/>
      <c r="G446" s="84"/>
      <c r="H446" s="84"/>
      <c r="I446" s="84"/>
      <c r="J446" s="9"/>
      <c r="K446" s="9"/>
      <c r="L446" s="9"/>
      <c r="M446" s="9"/>
      <c r="N446" s="9"/>
      <c r="O446" s="9"/>
      <c r="P446" s="9"/>
      <c r="Q446" s="9"/>
      <c r="R446" s="9"/>
      <c r="S446" s="9"/>
      <c r="T446" s="9"/>
      <c r="U446" s="9"/>
      <c r="V446" s="9"/>
      <c r="W446" s="9"/>
      <c r="X446" s="9"/>
      <c r="Y446" s="9"/>
      <c r="Z446" s="9"/>
    </row>
    <row r="447" spans="1:26" ht="10.5" customHeight="1" x14ac:dyDescent="0.2">
      <c r="A447" s="16">
        <v>442</v>
      </c>
      <c r="B447" s="82" t="s">
        <v>2847</v>
      </c>
      <c r="C447" s="33"/>
      <c r="D447" s="28" t="s">
        <v>2249</v>
      </c>
      <c r="E447" s="29" t="str">
        <f>IFERROR(VLOOKUP(D447,'Lista de precios 2026'!B:C,2,FALSE),"")</f>
        <v/>
      </c>
      <c r="F447" s="25" t="s">
        <v>2368</v>
      </c>
      <c r="G447" s="40" t="s">
        <v>2981</v>
      </c>
      <c r="H447" s="40" t="s">
        <v>2981</v>
      </c>
      <c r="I447" s="30" t="str">
        <f>IFERROR(VLOOKUP(D447,'Lista de precios 2026'!B:C,6,FALSE),"")</f>
        <v/>
      </c>
      <c r="J447" s="9"/>
      <c r="K447" s="9"/>
      <c r="L447" s="9"/>
      <c r="M447" s="9"/>
      <c r="N447" s="9"/>
      <c r="O447" s="9"/>
      <c r="P447" s="9"/>
      <c r="Q447" s="9"/>
      <c r="R447" s="9"/>
      <c r="S447" s="9"/>
      <c r="T447" s="9"/>
      <c r="U447" s="9"/>
      <c r="V447" s="9"/>
      <c r="W447" s="9"/>
      <c r="X447" s="9"/>
      <c r="Y447" s="9"/>
      <c r="Z447" s="9"/>
    </row>
    <row r="448" spans="1:26" ht="10.5" customHeight="1" x14ac:dyDescent="0.2">
      <c r="A448" s="16">
        <v>443</v>
      </c>
      <c r="B448" s="82" t="s">
        <v>2847</v>
      </c>
      <c r="C448" s="33"/>
      <c r="D448" s="28" t="s">
        <v>2246</v>
      </c>
      <c r="E448" s="29" t="str">
        <f>IFERROR(VLOOKUP(D448,'Lista de precios 2026'!B:C,2,FALSE),"")</f>
        <v xml:space="preserve">Certificado calibración conductividad, emitido por LabProcess, con patrones ENAC.     </v>
      </c>
      <c r="F448" s="25" t="s">
        <v>2368</v>
      </c>
      <c r="G448" s="40" t="s">
        <v>2982</v>
      </c>
      <c r="H448" s="40" t="s">
        <v>2982</v>
      </c>
      <c r="I448" s="30" t="str">
        <f>IFERROR(VLOOKUP(D448,'Lista de precios 2026'!B:C,6,FALSE),"")</f>
        <v/>
      </c>
      <c r="J448" s="9"/>
      <c r="K448" s="9"/>
      <c r="L448" s="9"/>
      <c r="M448" s="9"/>
      <c r="N448" s="9"/>
      <c r="O448" s="9"/>
      <c r="P448" s="9"/>
      <c r="Q448" s="9"/>
      <c r="R448" s="9"/>
      <c r="S448" s="9"/>
      <c r="T448" s="9"/>
      <c r="U448" s="9"/>
      <c r="V448" s="9"/>
      <c r="W448" s="9"/>
      <c r="X448" s="9"/>
      <c r="Y448" s="9"/>
      <c r="Z448" s="9"/>
    </row>
    <row r="449" spans="1:26" ht="10.5" customHeight="1" x14ac:dyDescent="0.2">
      <c r="A449" s="16">
        <v>444</v>
      </c>
      <c r="B449" s="82" t="s">
        <v>2847</v>
      </c>
      <c r="C449" s="83"/>
      <c r="D449" s="82" t="s">
        <v>2983</v>
      </c>
      <c r="E449" s="84"/>
      <c r="F449" s="85"/>
      <c r="G449" s="84"/>
      <c r="H449" s="84"/>
      <c r="I449" s="84"/>
      <c r="J449" s="9"/>
      <c r="K449" s="9"/>
      <c r="L449" s="9"/>
      <c r="M449" s="9"/>
      <c r="N449" s="9"/>
      <c r="O449" s="9"/>
      <c r="P449" s="9"/>
      <c r="Q449" s="9"/>
      <c r="R449" s="9"/>
      <c r="S449" s="9"/>
      <c r="T449" s="9"/>
      <c r="U449" s="9"/>
      <c r="V449" s="9"/>
      <c r="W449" s="9"/>
      <c r="X449" s="9"/>
      <c r="Y449" s="9"/>
      <c r="Z449" s="9"/>
    </row>
    <row r="450" spans="1:26" ht="10.5" customHeight="1" x14ac:dyDescent="0.2">
      <c r="A450" s="16">
        <v>445</v>
      </c>
      <c r="B450" s="82" t="s">
        <v>2847</v>
      </c>
      <c r="C450" s="22"/>
      <c r="D450" s="51" t="s">
        <v>2984</v>
      </c>
      <c r="E450" s="52"/>
      <c r="F450" s="53"/>
      <c r="G450" s="52"/>
      <c r="H450" s="52"/>
      <c r="I450" s="26"/>
      <c r="J450" s="9"/>
      <c r="K450" s="9"/>
      <c r="L450" s="9"/>
      <c r="M450" s="9"/>
      <c r="N450" s="9"/>
      <c r="O450" s="9"/>
      <c r="P450" s="9"/>
      <c r="Q450" s="9"/>
      <c r="R450" s="9"/>
      <c r="S450" s="9"/>
      <c r="T450" s="9"/>
      <c r="U450" s="9"/>
      <c r="V450" s="9"/>
      <c r="W450" s="9"/>
      <c r="X450" s="9"/>
      <c r="Y450" s="9"/>
      <c r="Z450" s="9"/>
    </row>
    <row r="451" spans="1:26" ht="10.5" customHeight="1" x14ac:dyDescent="0.2">
      <c r="A451" s="16">
        <v>446</v>
      </c>
      <c r="B451" s="82" t="s">
        <v>2847</v>
      </c>
      <c r="C451" s="22"/>
      <c r="D451" s="31" t="s">
        <v>2527</v>
      </c>
      <c r="E451" s="65"/>
      <c r="F451" s="66"/>
      <c r="G451" s="65"/>
      <c r="H451" s="65"/>
      <c r="I451" s="26"/>
      <c r="J451" s="9"/>
      <c r="K451" s="9"/>
      <c r="L451" s="9"/>
      <c r="M451" s="9"/>
      <c r="N451" s="9"/>
      <c r="O451" s="9"/>
      <c r="P451" s="9"/>
      <c r="Q451" s="9"/>
      <c r="R451" s="9"/>
      <c r="S451" s="9"/>
      <c r="T451" s="9"/>
      <c r="U451" s="9"/>
      <c r="V451" s="9"/>
      <c r="W451" s="9"/>
      <c r="X451" s="9"/>
      <c r="Y451" s="9"/>
      <c r="Z451" s="9"/>
    </row>
    <row r="452" spans="1:26" ht="10.5" customHeight="1" x14ac:dyDescent="0.2">
      <c r="A452" s="16">
        <v>447</v>
      </c>
      <c r="B452" s="82" t="s">
        <v>2847</v>
      </c>
      <c r="C452" s="27" t="s">
        <v>1</v>
      </c>
      <c r="D452" s="63" t="s">
        <v>2985</v>
      </c>
      <c r="E452" s="29" t="str">
        <f>IFERROR(VLOOKUP(D452,'Lista de precios 2026'!B:C,2,FALSE),"")</f>
        <v/>
      </c>
      <c r="F452" s="25">
        <v>60000423</v>
      </c>
      <c r="G452" s="29" t="s">
        <v>2986</v>
      </c>
      <c r="H452" s="29" t="e">
        <v>#N/A</v>
      </c>
      <c r="I452" s="30" t="str">
        <f>IFERROR(VLOOKUP(D452,'Lista de precios 2026'!B:C,6,FALSE),"")</f>
        <v/>
      </c>
      <c r="J452" s="9"/>
      <c r="K452" s="9"/>
      <c r="L452" s="9"/>
      <c r="M452" s="9"/>
      <c r="N452" s="9"/>
      <c r="O452" s="9"/>
      <c r="P452" s="9"/>
      <c r="Q452" s="9"/>
      <c r="R452" s="9"/>
      <c r="S452" s="9"/>
      <c r="T452" s="9"/>
      <c r="U452" s="9"/>
      <c r="V452" s="9"/>
      <c r="W452" s="9"/>
      <c r="X452" s="9"/>
      <c r="Y452" s="9"/>
      <c r="Z452" s="9"/>
    </row>
    <row r="453" spans="1:26" ht="10.5" customHeight="1" x14ac:dyDescent="0.2">
      <c r="A453" s="16">
        <v>448</v>
      </c>
      <c r="B453" s="82" t="s">
        <v>2847</v>
      </c>
      <c r="C453" s="27" t="s">
        <v>1</v>
      </c>
      <c r="D453" s="63" t="s">
        <v>2987</v>
      </c>
      <c r="E453" s="29" t="str">
        <f>IFERROR(VLOOKUP(D453,'Lista de precios 2026'!B:C,2,FALSE),"")</f>
        <v/>
      </c>
      <c r="F453" s="25">
        <v>60000433</v>
      </c>
      <c r="G453" s="29" t="s">
        <v>2988</v>
      </c>
      <c r="H453" s="29" t="e">
        <v>#N/A</v>
      </c>
      <c r="I453" s="30" t="str">
        <f>IFERROR(VLOOKUP(D453,'Lista de precios 2026'!B:C,6,FALSE),"")</f>
        <v/>
      </c>
      <c r="J453" s="9"/>
      <c r="K453" s="9"/>
      <c r="L453" s="9"/>
      <c r="M453" s="9"/>
      <c r="N453" s="9"/>
      <c r="O453" s="9"/>
      <c r="P453" s="9"/>
      <c r="Q453" s="9"/>
      <c r="R453" s="9"/>
      <c r="S453" s="9"/>
      <c r="T453" s="9"/>
      <c r="U453" s="9"/>
      <c r="V453" s="9"/>
      <c r="W453" s="9"/>
      <c r="X453" s="9"/>
      <c r="Y453" s="9"/>
      <c r="Z453" s="9"/>
    </row>
    <row r="454" spans="1:26" ht="10.5" customHeight="1" x14ac:dyDescent="0.2">
      <c r="A454" s="16">
        <v>449</v>
      </c>
      <c r="B454" s="82" t="s">
        <v>2847</v>
      </c>
      <c r="C454" s="22"/>
      <c r="D454" s="31" t="s">
        <v>2547</v>
      </c>
      <c r="E454" s="65"/>
      <c r="F454" s="66"/>
      <c r="G454" s="65"/>
      <c r="H454" s="65"/>
      <c r="I454" s="26"/>
      <c r="J454" s="9"/>
      <c r="K454" s="9"/>
      <c r="L454" s="9"/>
      <c r="M454" s="9"/>
      <c r="N454" s="9"/>
      <c r="O454" s="9"/>
      <c r="P454" s="9"/>
      <c r="Q454" s="9"/>
      <c r="R454" s="9"/>
      <c r="S454" s="9"/>
      <c r="T454" s="9"/>
      <c r="U454" s="9"/>
      <c r="V454" s="9"/>
      <c r="W454" s="9"/>
      <c r="X454" s="9"/>
      <c r="Y454" s="9"/>
      <c r="Z454" s="9"/>
    </row>
    <row r="455" spans="1:26" ht="10.5" customHeight="1" x14ac:dyDescent="0.2">
      <c r="A455" s="16">
        <v>450</v>
      </c>
      <c r="B455" s="82" t="s">
        <v>2847</v>
      </c>
      <c r="C455" s="27" t="s">
        <v>1</v>
      </c>
      <c r="D455" s="63" t="s">
        <v>649</v>
      </c>
      <c r="E455" s="29" t="str">
        <f>IFERROR(VLOOKUP(D455,'Lista de precios 2026'!B:C,2,FALSE),"")</f>
        <v>Disolución patrón de conductividad XS 84 µS/cm a 25ºC,  con vaso antiretorno para calibración. Certificado trazable NIST. 1x500 ml. Caducidad 18 meses.</v>
      </c>
      <c r="F455" s="25">
        <v>51100613</v>
      </c>
      <c r="G455" s="29" t="s">
        <v>2989</v>
      </c>
      <c r="H455" s="29" t="s">
        <v>2990</v>
      </c>
      <c r="I455" s="30" t="str">
        <f>IFERROR(VLOOKUP(D455,'Lista de precios 2026'!B:C,6,FALSE),"")</f>
        <v/>
      </c>
      <c r="J455" s="9"/>
      <c r="K455" s="9"/>
      <c r="L455" s="9"/>
      <c r="M455" s="9"/>
      <c r="N455" s="9"/>
      <c r="O455" s="9"/>
      <c r="P455" s="9"/>
      <c r="Q455" s="9"/>
      <c r="R455" s="9"/>
      <c r="S455" s="9"/>
      <c r="T455" s="9"/>
      <c r="U455" s="9"/>
      <c r="V455" s="9"/>
      <c r="W455" s="9"/>
      <c r="X455" s="9"/>
      <c r="Y455" s="9"/>
      <c r="Z455" s="9"/>
    </row>
    <row r="456" spans="1:26" ht="10.5" customHeight="1" x14ac:dyDescent="0.2">
      <c r="A456" s="16">
        <v>451</v>
      </c>
      <c r="B456" s="82" t="s">
        <v>2847</v>
      </c>
      <c r="C456" s="27" t="s">
        <v>1</v>
      </c>
      <c r="D456" s="63" t="s">
        <v>651</v>
      </c>
      <c r="E456" s="29" t="str">
        <f>IFERROR(VLOOKUP(D456,'Lista de precios 2026'!B:C,2,FALSE),"")</f>
        <v>Disolución patrón de conductividad XS 1413 µS/cm a 25ºC, con vaso antiretorno para calibración. Certificado trazable NIST. 1x500 ml. Caducidad 18 meses.</v>
      </c>
      <c r="F456" s="25">
        <v>51100633</v>
      </c>
      <c r="G456" s="29" t="s">
        <v>2991</v>
      </c>
      <c r="H456" s="29" t="s">
        <v>2992</v>
      </c>
      <c r="I456" s="30" t="str">
        <f>IFERROR(VLOOKUP(D456,'Lista de precios 2026'!B:C,6,FALSE),"")</f>
        <v/>
      </c>
      <c r="J456" s="9"/>
      <c r="K456" s="9"/>
      <c r="L456" s="9"/>
      <c r="M456" s="9"/>
      <c r="N456" s="9"/>
      <c r="O456" s="9"/>
      <c r="P456" s="9"/>
      <c r="Q456" s="9"/>
      <c r="R456" s="9"/>
      <c r="S456" s="9"/>
      <c r="T456" s="9"/>
      <c r="U456" s="9"/>
      <c r="V456" s="9"/>
      <c r="W456" s="9"/>
      <c r="X456" s="9"/>
      <c r="Y456" s="9"/>
      <c r="Z456" s="9"/>
    </row>
    <row r="457" spans="1:26" ht="10.5" customHeight="1" x14ac:dyDescent="0.2">
      <c r="A457" s="16">
        <v>452</v>
      </c>
      <c r="B457" s="82" t="s">
        <v>2847</v>
      </c>
      <c r="C457" s="27" t="s">
        <v>1</v>
      </c>
      <c r="D457" s="63" t="s">
        <v>653</v>
      </c>
      <c r="E457" s="29" t="str">
        <f>IFERROR(VLOOKUP(D457,'Lista de precios 2026'!B:C,2,FALSE),"")</f>
        <v>Disolución patrón de conductividad XS 12880 µS/cm a 25ºC, con vaso antiretorno para calibración. Certificado trazable NIST. 1x500 ml. Caducidad 18 meses.</v>
      </c>
      <c r="F457" s="25">
        <v>51100643</v>
      </c>
      <c r="G457" s="29" t="s">
        <v>2993</v>
      </c>
      <c r="H457" s="29" t="s">
        <v>2994</v>
      </c>
      <c r="I457" s="30" t="str">
        <f>IFERROR(VLOOKUP(D457,'Lista de precios 2026'!B:C,6,FALSE),"")</f>
        <v/>
      </c>
      <c r="J457" s="9"/>
      <c r="K457" s="9"/>
      <c r="L457" s="9"/>
      <c r="M457" s="9"/>
      <c r="N457" s="9"/>
      <c r="O457" s="9"/>
      <c r="P457" s="9"/>
      <c r="Q457" s="9"/>
      <c r="R457" s="9"/>
      <c r="S457" s="9"/>
      <c r="T457" s="9"/>
      <c r="U457" s="9"/>
      <c r="V457" s="9"/>
      <c r="W457" s="9"/>
      <c r="X457" s="9"/>
      <c r="Y457" s="9"/>
      <c r="Z457" s="9"/>
    </row>
    <row r="458" spans="1:26" ht="10.5" customHeight="1" x14ac:dyDescent="0.2">
      <c r="A458" s="16">
        <v>453</v>
      </c>
      <c r="B458" s="82" t="s">
        <v>2847</v>
      </c>
      <c r="C458" s="27" t="s">
        <v>1</v>
      </c>
      <c r="D458" s="63" t="s">
        <v>655</v>
      </c>
      <c r="E458" s="29" t="str">
        <f>IFERROR(VLOOKUP(D458,'Lista de precios 2026'!B:C,2,FALSE),"")</f>
        <v>Disolución patrón de conductividad XS 147 µS/cm a 25ºC, con vaso antiretorno para calibración. Certificado trazable NIST. 1x500 ml. Caducidad 18 meses.</v>
      </c>
      <c r="F458" s="25">
        <v>51100623</v>
      </c>
      <c r="G458" s="29" t="s">
        <v>2995</v>
      </c>
      <c r="H458" s="29" t="s">
        <v>2996</v>
      </c>
      <c r="I458" s="30" t="str">
        <f>IFERROR(VLOOKUP(D458,'Lista de precios 2026'!B:C,6,FALSE),"")</f>
        <v/>
      </c>
      <c r="J458" s="9"/>
      <c r="K458" s="9"/>
      <c r="L458" s="9"/>
      <c r="M458" s="9"/>
      <c r="N458" s="9"/>
      <c r="O458" s="9"/>
      <c r="P458" s="9"/>
      <c r="Q458" s="9"/>
      <c r="R458" s="9"/>
      <c r="S458" s="9"/>
      <c r="T458" s="9"/>
      <c r="U458" s="9"/>
      <c r="V458" s="9"/>
      <c r="W458" s="9"/>
      <c r="X458" s="9"/>
      <c r="Y458" s="9"/>
      <c r="Z458" s="9"/>
    </row>
    <row r="459" spans="1:26" ht="10.5" customHeight="1" x14ac:dyDescent="0.2">
      <c r="A459" s="16">
        <v>454</v>
      </c>
      <c r="B459" s="82" t="s">
        <v>2847</v>
      </c>
      <c r="C459" s="22"/>
      <c r="D459" s="51" t="s">
        <v>2997</v>
      </c>
      <c r="E459" s="52"/>
      <c r="F459" s="53"/>
      <c r="G459" s="52"/>
      <c r="H459" s="52"/>
      <c r="I459" s="46"/>
      <c r="J459" s="9"/>
      <c r="K459" s="9"/>
      <c r="L459" s="9"/>
      <c r="M459" s="9"/>
      <c r="N459" s="9"/>
      <c r="O459" s="9"/>
      <c r="P459" s="9"/>
      <c r="Q459" s="9"/>
      <c r="R459" s="9"/>
      <c r="S459" s="9"/>
      <c r="T459" s="9"/>
      <c r="U459" s="9"/>
      <c r="V459" s="9"/>
      <c r="W459" s="9"/>
      <c r="X459" s="9"/>
      <c r="Y459" s="9"/>
      <c r="Z459" s="9"/>
    </row>
    <row r="460" spans="1:26" ht="10.5" customHeight="1" x14ac:dyDescent="0.2">
      <c r="A460" s="16">
        <v>455</v>
      </c>
      <c r="B460" s="82" t="s">
        <v>2847</v>
      </c>
      <c r="C460" s="27" t="s">
        <v>1</v>
      </c>
      <c r="D460" s="28" t="s">
        <v>677</v>
      </c>
      <c r="E460" s="29" t="str">
        <f>IFERROR(VLOOKUP(D460,'Lista de precios 2026'!B:C,2,FALSE),"")</f>
        <v xml:space="preserve">Disolución patrón de conductividad HAMILTON 1.3 µS/cm a 25ºC, ±1%. Certificado DFM (ENAC). 1x250 ml. Caducidad 6 meses. </v>
      </c>
      <c r="F460" s="25">
        <v>238973</v>
      </c>
      <c r="G460" s="40" t="s">
        <v>2998</v>
      </c>
      <c r="H460" s="40" t="s">
        <v>2998</v>
      </c>
      <c r="I460" s="30" t="str">
        <f>IFERROR(VLOOKUP(D460,'Lista de precios 2026'!B:C,6,FALSE),"")</f>
        <v/>
      </c>
      <c r="J460" s="9"/>
      <c r="K460" s="9"/>
      <c r="L460" s="9"/>
      <c r="M460" s="9"/>
      <c r="N460" s="9"/>
      <c r="O460" s="9"/>
      <c r="P460" s="9"/>
      <c r="Q460" s="9"/>
      <c r="R460" s="9"/>
      <c r="S460" s="9"/>
      <c r="T460" s="9"/>
      <c r="U460" s="9"/>
      <c r="V460" s="9"/>
      <c r="W460" s="9"/>
      <c r="X460" s="9"/>
      <c r="Y460" s="9"/>
      <c r="Z460" s="9"/>
    </row>
    <row r="461" spans="1:26" ht="10.5" customHeight="1" x14ac:dyDescent="0.2">
      <c r="A461" s="16">
        <v>456</v>
      </c>
      <c r="B461" s="82" t="s">
        <v>2847</v>
      </c>
      <c r="C461" s="27" t="s">
        <v>1</v>
      </c>
      <c r="D461" s="28" t="s">
        <v>679</v>
      </c>
      <c r="E461" s="29" t="str">
        <f>IFERROR(VLOOKUP(D461,'Lista de precios 2026'!B:C,2,FALSE),"")</f>
        <v xml:space="preserve">Disolución patrón de conductividad HAMILTON 5 µS/cm a 25ºC, ±1%. Certificado DFM (ENAC). 1x250 ml.   Caducidad 18 meses. </v>
      </c>
      <c r="F461" s="25">
        <v>238926</v>
      </c>
      <c r="G461" s="40" t="s">
        <v>2999</v>
      </c>
      <c r="H461" s="40" t="s">
        <v>2999</v>
      </c>
      <c r="I461" s="30" t="str">
        <f>IFERROR(VLOOKUP(D461,'Lista de precios 2026'!B:C,6,FALSE),"")</f>
        <v/>
      </c>
      <c r="J461" s="9"/>
      <c r="K461" s="9"/>
      <c r="L461" s="9"/>
      <c r="M461" s="9"/>
      <c r="N461" s="9"/>
      <c r="O461" s="9"/>
      <c r="P461" s="9"/>
      <c r="Q461" s="9"/>
      <c r="R461" s="9"/>
      <c r="S461" s="9"/>
      <c r="T461" s="9"/>
      <c r="U461" s="9"/>
      <c r="V461" s="9"/>
      <c r="W461" s="9"/>
      <c r="X461" s="9"/>
      <c r="Y461" s="9"/>
      <c r="Z461" s="9"/>
    </row>
    <row r="462" spans="1:26" ht="10.5" customHeight="1" x14ac:dyDescent="0.2">
      <c r="A462" s="16">
        <v>457</v>
      </c>
      <c r="B462" s="82" t="s">
        <v>2847</v>
      </c>
      <c r="C462" s="27" t="s">
        <v>1</v>
      </c>
      <c r="D462" s="28" t="s">
        <v>681</v>
      </c>
      <c r="E462" s="29" t="str">
        <f>IFERROR(VLOOKUP(D462,'Lista de precios 2026'!B:C,2,FALSE),"")</f>
        <v>Disolución patrón de conductividad HAMILTON 15 µS/cm a 25ºC, ±1%. Certificado DFM (ENAC). 1x250 ml. Caducidad 18 meses.</v>
      </c>
      <c r="F462" s="25">
        <v>238927</v>
      </c>
      <c r="G462" s="40" t="s">
        <v>3000</v>
      </c>
      <c r="H462" s="40" t="s">
        <v>3000</v>
      </c>
      <c r="I462" s="30" t="str">
        <f>IFERROR(VLOOKUP(D462,'Lista de precios 2026'!B:C,6,FALSE),"")</f>
        <v/>
      </c>
      <c r="J462" s="9"/>
      <c r="K462" s="9"/>
      <c r="L462" s="9"/>
      <c r="M462" s="9"/>
      <c r="N462" s="9"/>
      <c r="O462" s="9"/>
      <c r="P462" s="9"/>
      <c r="Q462" s="9"/>
      <c r="R462" s="9"/>
      <c r="S462" s="9"/>
      <c r="T462" s="9"/>
      <c r="U462" s="9"/>
      <c r="V462" s="9"/>
      <c r="W462" s="9"/>
      <c r="X462" s="9"/>
      <c r="Y462" s="9"/>
      <c r="Z462" s="9"/>
    </row>
    <row r="463" spans="1:26" ht="10.5" customHeight="1" x14ac:dyDescent="0.2">
      <c r="A463" s="16">
        <v>458</v>
      </c>
      <c r="B463" s="82" t="s">
        <v>2847</v>
      </c>
      <c r="C463" s="27" t="s">
        <v>1</v>
      </c>
      <c r="D463" s="59" t="s">
        <v>685</v>
      </c>
      <c r="E463" s="29" t="str">
        <f>IFERROR(VLOOKUP(D463,'Lista de precios 2026'!B:C,2,FALSE),"")</f>
        <v>Disolución patrón de conductividad HAMILTON 84 µS/cm a 25ºC, ±1%, con vaso antiretorno para calibración. Certificado DFM (ENAC). 1x500 ml. Caducidad 18 meses.</v>
      </c>
      <c r="F463" s="25">
        <v>238984</v>
      </c>
      <c r="G463" s="40" t="s">
        <v>3001</v>
      </c>
      <c r="H463" s="40" t="s">
        <v>3001</v>
      </c>
      <c r="I463" s="30" t="str">
        <f>IFERROR(VLOOKUP(D463,'Lista de precios 2026'!B:C,6,FALSE),"")</f>
        <v/>
      </c>
      <c r="J463" s="9"/>
      <c r="K463" s="9"/>
      <c r="L463" s="9"/>
      <c r="M463" s="9"/>
      <c r="N463" s="9"/>
      <c r="O463" s="9"/>
      <c r="P463" s="9"/>
      <c r="Q463" s="9"/>
      <c r="R463" s="9"/>
      <c r="S463" s="9"/>
      <c r="T463" s="9"/>
      <c r="U463" s="9"/>
      <c r="V463" s="9"/>
      <c r="W463" s="9"/>
      <c r="X463" s="9"/>
      <c r="Y463" s="9"/>
      <c r="Z463" s="9"/>
    </row>
    <row r="464" spans="1:26" ht="10.5" customHeight="1" x14ac:dyDescent="0.2">
      <c r="A464" s="16">
        <v>459</v>
      </c>
      <c r="B464" s="82" t="s">
        <v>2847</v>
      </c>
      <c r="C464" s="27" t="s">
        <v>1</v>
      </c>
      <c r="D464" s="28" t="s">
        <v>687</v>
      </c>
      <c r="E464" s="29" t="str">
        <f>IFERROR(VLOOKUP(D464,'Lista de precios 2026'!B:C,2,FALSE),"")</f>
        <v>Disolución patrón de conductividad HAMILTON 147 µS/cm a 25ºC, ±1%, con vaso antiretorno para calibración. Certificado DFM (ENAC). 1x500 ml. Caducidad 18 meses.</v>
      </c>
      <c r="F464" s="25">
        <v>238985</v>
      </c>
      <c r="G464" s="40" t="s">
        <v>3002</v>
      </c>
      <c r="H464" s="40" t="s">
        <v>3002</v>
      </c>
      <c r="I464" s="30" t="str">
        <f>IFERROR(VLOOKUP(D464,'Lista de precios 2026'!B:C,6,FALSE),"")</f>
        <v/>
      </c>
      <c r="J464" s="9"/>
      <c r="K464" s="9"/>
      <c r="L464" s="9"/>
      <c r="M464" s="9"/>
      <c r="N464" s="9"/>
      <c r="O464" s="9"/>
      <c r="P464" s="9"/>
      <c r="Q464" s="9"/>
      <c r="R464" s="9"/>
      <c r="S464" s="9"/>
      <c r="T464" s="9"/>
      <c r="U464" s="9"/>
      <c r="V464" s="9"/>
      <c r="W464" s="9"/>
      <c r="X464" s="9"/>
      <c r="Y464" s="9"/>
      <c r="Z464" s="9"/>
    </row>
    <row r="465" spans="1:26" ht="10.5" customHeight="1" x14ac:dyDescent="0.2">
      <c r="A465" s="16">
        <v>460</v>
      </c>
      <c r="B465" s="82" t="s">
        <v>2847</v>
      </c>
      <c r="C465" s="27" t="s">
        <v>1</v>
      </c>
      <c r="D465" s="28" t="s">
        <v>661</v>
      </c>
      <c r="E465" s="29" t="str">
        <f>IFERROR(VLOOKUP(D465,'Lista de precios 2026'!B:C,2,FALSE),"")</f>
        <v>Disolución patrón de conductividad HAMILTON 706 µS/cm a 25ºC, ±2%. Certificado trazable NIST. 1x250 ml. Caducidad 18 meses.</v>
      </c>
      <c r="F465" s="25">
        <v>238929</v>
      </c>
      <c r="G465" s="40" t="s">
        <v>3003</v>
      </c>
      <c r="H465" s="40" t="s">
        <v>3003</v>
      </c>
      <c r="I465" s="30" t="str">
        <f>IFERROR(VLOOKUP(D465,'Lista de precios 2026'!B:C,6,FALSE),"")</f>
        <v/>
      </c>
      <c r="J465" s="9"/>
      <c r="K465" s="9"/>
      <c r="L465" s="9"/>
      <c r="M465" s="9"/>
      <c r="N465" s="9"/>
      <c r="O465" s="9"/>
      <c r="P465" s="9"/>
      <c r="Q465" s="9"/>
      <c r="R465" s="9"/>
      <c r="S465" s="9"/>
      <c r="T465" s="9"/>
      <c r="U465" s="9"/>
      <c r="V465" s="9"/>
      <c r="W465" s="9"/>
      <c r="X465" s="9"/>
      <c r="Y465" s="9"/>
      <c r="Z465" s="9"/>
    </row>
    <row r="466" spans="1:26" ht="10.5" customHeight="1" x14ac:dyDescent="0.2">
      <c r="A466" s="16">
        <v>461</v>
      </c>
      <c r="B466" s="82" t="s">
        <v>2847</v>
      </c>
      <c r="C466" s="27" t="s">
        <v>1</v>
      </c>
      <c r="D466" s="28" t="s">
        <v>689</v>
      </c>
      <c r="E466" s="29" t="str">
        <f>IFERROR(VLOOKUP(D466,'Lista de precios 2026'!B:C,2,FALSE),"")</f>
        <v>Disolución patrón de conductividad HAMILTON 1413 µS/cm a 25ºC, ±1%, con vaso antiretorno para calibración. Certificado DFM (ENAC). 1x500 ml. Caducidad 18 meses.</v>
      </c>
      <c r="F466" s="25">
        <v>238986</v>
      </c>
      <c r="G466" s="40" t="s">
        <v>3004</v>
      </c>
      <c r="H466" s="40" t="s">
        <v>3004</v>
      </c>
      <c r="I466" s="30" t="str">
        <f>IFERROR(VLOOKUP(D466,'Lista de precios 2026'!B:C,6,FALSE),"")</f>
        <v/>
      </c>
      <c r="J466" s="9"/>
      <c r="K466" s="9"/>
      <c r="L466" s="9"/>
      <c r="M466" s="9"/>
      <c r="N466" s="9"/>
      <c r="O466" s="9"/>
      <c r="P466" s="9"/>
      <c r="Q466" s="9"/>
      <c r="R466" s="9"/>
      <c r="S466" s="9"/>
      <c r="T466" s="9"/>
      <c r="U466" s="9"/>
      <c r="V466" s="9"/>
      <c r="W466" s="9"/>
      <c r="X466" s="9"/>
      <c r="Y466" s="9"/>
      <c r="Z466" s="9"/>
    </row>
    <row r="467" spans="1:26" ht="10.5" customHeight="1" x14ac:dyDescent="0.2">
      <c r="A467" s="16">
        <v>462</v>
      </c>
      <c r="B467" s="82" t="s">
        <v>2847</v>
      </c>
      <c r="C467" s="27" t="s">
        <v>1</v>
      </c>
      <c r="D467" s="28" t="s">
        <v>691</v>
      </c>
      <c r="E467" s="29" t="str">
        <f>IFERROR(VLOOKUP(D467,'Lista de precios 2026'!B:C,2,FALSE),"")</f>
        <v>Disolución patrón de conductividad HAMILTON 12880 µS/cm a 25ºC, ±1%, con vaso antiretorno para calibración. Certificado DFM (ENAC). 1x500 ml. Caducidad 18 meses.</v>
      </c>
      <c r="F467" s="25">
        <v>238988</v>
      </c>
      <c r="G467" s="40" t="s">
        <v>3005</v>
      </c>
      <c r="H467" s="40" t="s">
        <v>3005</v>
      </c>
      <c r="I467" s="30" t="str">
        <f>IFERROR(VLOOKUP(D467,'Lista de precios 2026'!B:C,6,FALSE),"")</f>
        <v/>
      </c>
      <c r="J467" s="9"/>
      <c r="K467" s="9"/>
      <c r="L467" s="9"/>
      <c r="M467" s="9"/>
      <c r="N467" s="9"/>
      <c r="O467" s="9"/>
      <c r="P467" s="9"/>
      <c r="Q467" s="9"/>
      <c r="R467" s="9"/>
      <c r="S467" s="9"/>
      <c r="T467" s="9"/>
      <c r="U467" s="9"/>
      <c r="V467" s="9"/>
      <c r="W467" s="9"/>
      <c r="X467" s="9"/>
      <c r="Y467" s="9"/>
      <c r="Z467" s="9"/>
    </row>
    <row r="468" spans="1:26" ht="10.5" customHeight="1" x14ac:dyDescent="0.2">
      <c r="A468" s="16">
        <v>463</v>
      </c>
      <c r="B468" s="82" t="s">
        <v>2847</v>
      </c>
      <c r="C468" s="27" t="s">
        <v>1</v>
      </c>
      <c r="D468" s="59" t="s">
        <v>683</v>
      </c>
      <c r="E468" s="29" t="str">
        <f>IFERROR(VLOOKUP(D468,'Lista de precios 2026'!B:C,2,FALSE),"")</f>
        <v>Disolución patrón de conductividad HAMILTON 100 µS/cm a 25ºC, ±1%, certificado DFM (ENAC). 1x250 ml. Caducidad 18 meses.</v>
      </c>
      <c r="F468" s="25">
        <v>238934</v>
      </c>
      <c r="G468" s="40" t="s">
        <v>3006</v>
      </c>
      <c r="H468" s="40" t="s">
        <v>3006</v>
      </c>
      <c r="I468" s="30" t="str">
        <f>IFERROR(VLOOKUP(D468,'Lista de precios 2026'!B:C,6,FALSE),"")</f>
        <v/>
      </c>
      <c r="J468" s="9"/>
      <c r="K468" s="9"/>
      <c r="L468" s="9"/>
      <c r="M468" s="9"/>
      <c r="N468" s="9"/>
      <c r="O468" s="9"/>
      <c r="P468" s="9"/>
      <c r="Q468" s="9"/>
      <c r="R468" s="9"/>
      <c r="S468" s="9"/>
      <c r="T468" s="9"/>
      <c r="U468" s="9"/>
      <c r="V468" s="9"/>
      <c r="W468" s="9"/>
      <c r="X468" s="9"/>
      <c r="Y468" s="9"/>
      <c r="Z468" s="9"/>
    </row>
    <row r="469" spans="1:26" ht="10.5" customHeight="1" x14ac:dyDescent="0.2">
      <c r="A469" s="16">
        <v>464</v>
      </c>
      <c r="B469" s="82" t="s">
        <v>2847</v>
      </c>
      <c r="C469" s="27" t="s">
        <v>1</v>
      </c>
      <c r="D469" s="28" t="s">
        <v>663</v>
      </c>
      <c r="E469" s="29" t="str">
        <f>IFERROR(VLOOKUP(D469,'Lista de precios 2026'!B:C,2,FALSE),"")</f>
        <v>Disolución patrón de conductividad HAMILTON 100 mS/cm a 25ºC, ±1%. Certificado trazable NIST. 1x250 ml. Caducidad 18 meses.</v>
      </c>
      <c r="F469" s="25">
        <v>238935</v>
      </c>
      <c r="G469" s="40" t="s">
        <v>3007</v>
      </c>
      <c r="H469" s="40" t="s">
        <v>3007</v>
      </c>
      <c r="I469" s="30" t="str">
        <f>IFERROR(VLOOKUP(D469,'Lista de precios 2026'!B:C,6,FALSE),"")</f>
        <v/>
      </c>
      <c r="J469" s="9"/>
      <c r="K469" s="9"/>
      <c r="L469" s="9"/>
      <c r="M469" s="9"/>
      <c r="N469" s="9"/>
      <c r="O469" s="9"/>
      <c r="P469" s="9"/>
      <c r="Q469" s="9"/>
      <c r="R469" s="9"/>
      <c r="S469" s="9"/>
      <c r="T469" s="9"/>
      <c r="U469" s="9"/>
      <c r="V469" s="9"/>
      <c r="W469" s="9"/>
      <c r="X469" s="9"/>
      <c r="Y469" s="9"/>
      <c r="Z469" s="9"/>
    </row>
    <row r="470" spans="1:26" ht="10.5" customHeight="1" x14ac:dyDescent="0.2">
      <c r="A470" s="16">
        <v>465</v>
      </c>
      <c r="B470" s="82" t="s">
        <v>2847</v>
      </c>
      <c r="C470" s="22"/>
      <c r="D470" s="51" t="s">
        <v>3008</v>
      </c>
      <c r="E470" s="87"/>
      <c r="F470" s="88"/>
      <c r="G470" s="87"/>
      <c r="H470" s="87"/>
      <c r="I470" s="26"/>
      <c r="J470" s="9"/>
      <c r="K470" s="9"/>
      <c r="L470" s="9"/>
      <c r="M470" s="9"/>
      <c r="N470" s="9"/>
      <c r="O470" s="9"/>
      <c r="P470" s="9"/>
      <c r="Q470" s="9"/>
      <c r="R470" s="9"/>
      <c r="S470" s="9"/>
      <c r="T470" s="9"/>
      <c r="U470" s="9"/>
      <c r="V470" s="9"/>
      <c r="W470" s="9"/>
      <c r="X470" s="9"/>
      <c r="Y470" s="9"/>
      <c r="Z470" s="9"/>
    </row>
    <row r="471" spans="1:26" ht="10.5" customHeight="1" x14ac:dyDescent="0.2">
      <c r="A471" s="16">
        <v>466</v>
      </c>
      <c r="B471" s="82" t="s">
        <v>2847</v>
      </c>
      <c r="C471" s="27" t="s">
        <v>1</v>
      </c>
      <c r="D471" s="89" t="s">
        <v>693</v>
      </c>
      <c r="E471" s="29" t="str">
        <f>IFERROR(VLOOKUP(D471,'Lista de precios 2026'!B:C,2,FALSE),"")</f>
        <v>Disolución patrón de conductividad 10 µS/cm a 25 ºC certificada. 1x500 ml. Caducidad: 183 días. Vida útil mínima: 109 días.</v>
      </c>
      <c r="F471" s="25" t="s">
        <v>3009</v>
      </c>
      <c r="G471" s="40" t="s">
        <v>3010</v>
      </c>
      <c r="H471" s="40" t="s">
        <v>3010</v>
      </c>
      <c r="I471" s="30" t="str">
        <f>IFERROR(VLOOKUP(D471,'Lista de precios 2026'!B:C,6,FALSE),"")</f>
        <v/>
      </c>
      <c r="J471" s="9"/>
      <c r="K471" s="9"/>
      <c r="L471" s="9"/>
      <c r="M471" s="9"/>
      <c r="N471" s="9"/>
      <c r="O471" s="9"/>
      <c r="P471" s="9"/>
      <c r="Q471" s="9"/>
      <c r="R471" s="9"/>
      <c r="S471" s="9"/>
      <c r="T471" s="9"/>
      <c r="U471" s="9"/>
      <c r="V471" s="9"/>
      <c r="W471" s="9"/>
      <c r="X471" s="9"/>
      <c r="Y471" s="9"/>
      <c r="Z471" s="9"/>
    </row>
    <row r="472" spans="1:26" ht="10.5" customHeight="1" x14ac:dyDescent="0.2">
      <c r="A472" s="16">
        <v>467</v>
      </c>
      <c r="B472" s="82" t="s">
        <v>2847</v>
      </c>
      <c r="C472" s="27" t="s">
        <v>1</v>
      </c>
      <c r="D472" s="89" t="s">
        <v>695</v>
      </c>
      <c r="E472" s="29" t="str">
        <f>IFERROR(VLOOKUP(D472,'Lista de precios 2026'!B:C,2,FALSE),"")</f>
        <v>Disolución patrón de conductividad 100 µS/cm a 25 ºC certificada. 1x500 ml. Caducidad: 365 días. Vida útil mínima: 219 días.</v>
      </c>
      <c r="F472" s="25" t="s">
        <v>3011</v>
      </c>
      <c r="G472" s="40" t="s">
        <v>3012</v>
      </c>
      <c r="H472" s="40" t="s">
        <v>3012</v>
      </c>
      <c r="I472" s="30" t="str">
        <f>IFERROR(VLOOKUP(D472,'Lista de precios 2026'!B:C,6,FALSE),"")</f>
        <v/>
      </c>
      <c r="J472" s="9"/>
      <c r="K472" s="9"/>
      <c r="L472" s="9"/>
      <c r="M472" s="9"/>
      <c r="N472" s="9"/>
      <c r="O472" s="9"/>
      <c r="P472" s="9"/>
      <c r="Q472" s="9"/>
      <c r="R472" s="9"/>
      <c r="S472" s="9"/>
      <c r="T472" s="9"/>
      <c r="U472" s="9"/>
      <c r="V472" s="9"/>
      <c r="W472" s="9"/>
      <c r="X472" s="9"/>
      <c r="Y472" s="9"/>
      <c r="Z472" s="9"/>
    </row>
    <row r="473" spans="1:26" ht="10.5" customHeight="1" x14ac:dyDescent="0.2">
      <c r="A473" s="16">
        <v>468</v>
      </c>
      <c r="B473" s="82" t="s">
        <v>2847</v>
      </c>
      <c r="C473" s="27" t="s">
        <v>1</v>
      </c>
      <c r="D473" s="89" t="s">
        <v>697</v>
      </c>
      <c r="E473" s="29" t="str">
        <f>IFERROR(VLOOKUP(D473,'Lista de precios 2026'!B:C,2,FALSE),"")</f>
        <v>Disolución patrón de conductividad 1.000 µS/cm a 25 ºC certificada. 1x500 ml. Caducidad: 547 días. Vida útil mínima: 219 días.</v>
      </c>
      <c r="F473" s="25" t="s">
        <v>3013</v>
      </c>
      <c r="G473" s="40" t="s">
        <v>3014</v>
      </c>
      <c r="H473" s="40" t="s">
        <v>3014</v>
      </c>
      <c r="I473" s="30" t="str">
        <f>IFERROR(VLOOKUP(D473,'Lista de precios 2026'!B:C,6,FALSE),"")</f>
        <v/>
      </c>
      <c r="J473" s="9"/>
      <c r="K473" s="9"/>
      <c r="L473" s="9"/>
      <c r="M473" s="9"/>
      <c r="N473" s="9"/>
      <c r="O473" s="9"/>
      <c r="P473" s="9"/>
      <c r="Q473" s="9"/>
      <c r="R473" s="9"/>
      <c r="S473" s="9"/>
      <c r="T473" s="9"/>
      <c r="U473" s="9"/>
      <c r="V473" s="9"/>
      <c r="W473" s="9"/>
      <c r="X473" s="9"/>
      <c r="Y473" s="9"/>
      <c r="Z473" s="9"/>
    </row>
    <row r="474" spans="1:26" ht="10.5" customHeight="1" x14ac:dyDescent="0.2">
      <c r="A474" s="16">
        <v>469</v>
      </c>
      <c r="B474" s="82" t="s">
        <v>2847</v>
      </c>
      <c r="C474" s="27" t="s">
        <v>1</v>
      </c>
      <c r="D474" s="89" t="s">
        <v>699</v>
      </c>
      <c r="E474" s="29" t="str">
        <f>IFERROR(VLOOKUP(D474,'Lista de precios 2026'!B:C,2,FALSE),"")</f>
        <v>Disolución patrón de conductividad 100.000 µS/cm a 25 ºC certificada. 1x500 ml. Caducidad: 547 días. Vida útil mínima: 219 días.</v>
      </c>
      <c r="F474" s="25" t="s">
        <v>3015</v>
      </c>
      <c r="G474" s="40" t="s">
        <v>3016</v>
      </c>
      <c r="H474" s="40" t="s">
        <v>3016</v>
      </c>
      <c r="I474" s="30" t="str">
        <f>IFERROR(VLOOKUP(D474,'Lista de precios 2026'!B:C,6,FALSE),"")</f>
        <v/>
      </c>
      <c r="J474" s="9"/>
      <c r="K474" s="9"/>
      <c r="L474" s="9"/>
      <c r="M474" s="9"/>
      <c r="N474" s="9"/>
      <c r="O474" s="9"/>
      <c r="P474" s="9"/>
      <c r="Q474" s="9"/>
      <c r="R474" s="9"/>
      <c r="S474" s="9"/>
      <c r="T474" s="9"/>
      <c r="U474" s="9"/>
      <c r="V474" s="9"/>
      <c r="W474" s="9"/>
      <c r="X474" s="9"/>
      <c r="Y474" s="9"/>
      <c r="Z474" s="9"/>
    </row>
    <row r="475" spans="1:26" ht="10.5" customHeight="1" x14ac:dyDescent="0.2">
      <c r="A475" s="16">
        <v>470</v>
      </c>
      <c r="B475" s="82" t="s">
        <v>2847</v>
      </c>
      <c r="C475" s="27" t="s">
        <v>1</v>
      </c>
      <c r="D475" s="89" t="s">
        <v>701</v>
      </c>
      <c r="E475" s="29" t="str">
        <f>IFERROR(VLOOKUP(D475,'Lista de precios 2026'!B:C,2,FALSE),"")</f>
        <v>Disolución patrón de conductividad 10.000 µS/cm a 25 ºC certificada. 1x500 ml. Caducidad: 365 días. Vida útil mínima: 219 días.</v>
      </c>
      <c r="F475" s="25" t="s">
        <v>3017</v>
      </c>
      <c r="G475" s="40" t="s">
        <v>3018</v>
      </c>
      <c r="H475" s="40" t="s">
        <v>3018</v>
      </c>
      <c r="I475" s="30" t="str">
        <f>IFERROR(VLOOKUP(D475,'Lista de precios 2026'!B:C,6,FALSE),"")</f>
        <v/>
      </c>
      <c r="J475" s="9"/>
      <c r="K475" s="9"/>
      <c r="L475" s="9"/>
      <c r="M475" s="9"/>
      <c r="N475" s="9"/>
      <c r="O475" s="9"/>
      <c r="P475" s="9"/>
      <c r="Q475" s="9"/>
      <c r="R475" s="9"/>
      <c r="S475" s="9"/>
      <c r="T475" s="9"/>
      <c r="U475" s="9"/>
      <c r="V475" s="9"/>
      <c r="W475" s="9"/>
      <c r="X475" s="9"/>
      <c r="Y475" s="9"/>
      <c r="Z475" s="9"/>
    </row>
    <row r="476" spans="1:26" ht="10.5" customHeight="1" x14ac:dyDescent="0.2">
      <c r="A476" s="16">
        <v>471</v>
      </c>
      <c r="B476" s="82" t="s">
        <v>2847</v>
      </c>
      <c r="C476" s="27" t="s">
        <v>1</v>
      </c>
      <c r="D476" s="89" t="s">
        <v>703</v>
      </c>
      <c r="E476" s="29" t="str">
        <f>IFERROR(VLOOKUP(D476,'Lista de precios 2026'!B:C,2,FALSE),"")</f>
        <v>Disolución patrón de conductividad 12.880 µS/cm a 25 ºC certificada. 1x500 ml. Caducidad: 365 días. Vida útil mínima: 219 días.</v>
      </c>
      <c r="F476" s="25" t="s">
        <v>3019</v>
      </c>
      <c r="G476" s="40" t="s">
        <v>3020</v>
      </c>
      <c r="H476" s="40" t="s">
        <v>3020</v>
      </c>
      <c r="I476" s="30" t="str">
        <f>IFERROR(VLOOKUP(D476,'Lista de precios 2026'!B:C,6,FALSE),"")</f>
        <v/>
      </c>
      <c r="J476" s="9"/>
      <c r="K476" s="9"/>
      <c r="L476" s="9"/>
      <c r="M476" s="9"/>
      <c r="N476" s="9"/>
      <c r="O476" s="9"/>
      <c r="P476" s="9"/>
      <c r="Q476" s="9"/>
      <c r="R476" s="9"/>
      <c r="S476" s="9"/>
      <c r="T476" s="9"/>
      <c r="U476" s="9"/>
      <c r="V476" s="9"/>
      <c r="W476" s="9"/>
      <c r="X476" s="9"/>
      <c r="Y476" s="9"/>
      <c r="Z476" s="9"/>
    </row>
    <row r="477" spans="1:26" ht="10.5" customHeight="1" x14ac:dyDescent="0.2">
      <c r="A477" s="16">
        <v>472</v>
      </c>
      <c r="B477" s="82" t="s">
        <v>2847</v>
      </c>
      <c r="C477" s="27" t="s">
        <v>1</v>
      </c>
      <c r="D477" s="89" t="s">
        <v>705</v>
      </c>
      <c r="E477" s="29" t="str">
        <f>IFERROR(VLOOKUP(D477,'Lista de precios 2026'!B:C,2,FALSE),"")</f>
        <v>Disolución patrón de conductividad 1,3 µS/cm a 25 ºC certificada. 1x250 ml. Caducidad: 92 días. Vida útil mínima: 55 días.</v>
      </c>
      <c r="F477" s="25" t="s">
        <v>3021</v>
      </c>
      <c r="G477" s="40" t="s">
        <v>3022</v>
      </c>
      <c r="H477" s="40" t="s">
        <v>3022</v>
      </c>
      <c r="I477" s="30" t="str">
        <f>IFERROR(VLOOKUP(D477,'Lista de precios 2026'!B:C,6,FALSE),"")</f>
        <v/>
      </c>
      <c r="J477" s="9"/>
      <c r="K477" s="9"/>
      <c r="L477" s="9"/>
      <c r="M477" s="9"/>
      <c r="N477" s="9"/>
      <c r="O477" s="9"/>
      <c r="P477" s="9"/>
      <c r="Q477" s="9"/>
      <c r="R477" s="9"/>
      <c r="S477" s="9"/>
      <c r="T477" s="9"/>
      <c r="U477" s="9"/>
      <c r="V477" s="9"/>
      <c r="W477" s="9"/>
      <c r="X477" s="9"/>
      <c r="Y477" s="9"/>
      <c r="Z477" s="9"/>
    </row>
    <row r="478" spans="1:26" ht="10.5" customHeight="1" x14ac:dyDescent="0.2">
      <c r="A478" s="16">
        <v>473</v>
      </c>
      <c r="B478" s="82" t="s">
        <v>2847</v>
      </c>
      <c r="C478" s="27" t="s">
        <v>1</v>
      </c>
      <c r="D478" s="89" t="s">
        <v>707</v>
      </c>
      <c r="E478" s="29" t="str">
        <f>IFERROR(VLOOKUP(D478,'Lista de precios 2026'!B:C,2,FALSE),"")</f>
        <v>Disolución patrón de conductividad 150.000 µS/cm a 25 ºC certificada. 1x500 ml. Caducidad: 547 días. Vida útil mínima: 219 días.</v>
      </c>
      <c r="F478" s="25" t="s">
        <v>3023</v>
      </c>
      <c r="G478" s="40" t="s">
        <v>3024</v>
      </c>
      <c r="H478" s="40" t="s">
        <v>3024</v>
      </c>
      <c r="I478" s="30" t="str">
        <f>IFERROR(VLOOKUP(D478,'Lista de precios 2026'!B:C,6,FALSE),"")</f>
        <v/>
      </c>
      <c r="J478" s="9"/>
      <c r="K478" s="9"/>
      <c r="L478" s="9"/>
      <c r="M478" s="9"/>
      <c r="N478" s="9"/>
      <c r="O478" s="9"/>
      <c r="P478" s="9"/>
      <c r="Q478" s="9"/>
      <c r="R478" s="9"/>
      <c r="S478" s="9"/>
      <c r="T478" s="9"/>
      <c r="U478" s="9"/>
      <c r="V478" s="9"/>
      <c r="W478" s="9"/>
      <c r="X478" s="9"/>
      <c r="Y478" s="9"/>
      <c r="Z478" s="9"/>
    </row>
    <row r="479" spans="1:26" ht="10.5" customHeight="1" x14ac:dyDescent="0.2">
      <c r="A479" s="16">
        <v>474</v>
      </c>
      <c r="B479" s="82" t="s">
        <v>2847</v>
      </c>
      <c r="C479" s="27" t="s">
        <v>1</v>
      </c>
      <c r="D479" s="89" t="s">
        <v>709</v>
      </c>
      <c r="E479" s="29" t="str">
        <f>IFERROR(VLOOKUP(D479,'Lista de precios 2026'!B:C,2,FALSE),"")</f>
        <v>Disolución patrón de conductividad 20 µS/cm a 25 ºC certificada. 1x500 ml. Caducidad: 365 días. Vida útil mínima: 219 días.</v>
      </c>
      <c r="F479" s="25" t="s">
        <v>3025</v>
      </c>
      <c r="G479" s="40" t="s">
        <v>3026</v>
      </c>
      <c r="H479" s="40" t="s">
        <v>3026</v>
      </c>
      <c r="I479" s="30" t="str">
        <f>IFERROR(VLOOKUP(D479,'Lista de precios 2026'!B:C,6,FALSE),"")</f>
        <v/>
      </c>
      <c r="J479" s="9"/>
      <c r="K479" s="9"/>
      <c r="L479" s="9"/>
      <c r="M479" s="9"/>
      <c r="N479" s="9"/>
      <c r="O479" s="9"/>
      <c r="P479" s="9"/>
      <c r="Q479" s="9"/>
      <c r="R479" s="9"/>
      <c r="S479" s="9"/>
      <c r="T479" s="9"/>
      <c r="U479" s="9"/>
      <c r="V479" s="9"/>
      <c r="W479" s="9"/>
      <c r="X479" s="9"/>
      <c r="Y479" s="9"/>
      <c r="Z479" s="9"/>
    </row>
    <row r="480" spans="1:26" ht="10.5" customHeight="1" x14ac:dyDescent="0.2">
      <c r="A480" s="16">
        <v>475</v>
      </c>
      <c r="B480" s="82" t="s">
        <v>2847</v>
      </c>
      <c r="C480" s="27" t="s">
        <v>1</v>
      </c>
      <c r="D480" s="89" t="s">
        <v>711</v>
      </c>
      <c r="E480" s="29" t="str">
        <f>IFERROR(VLOOKUP(D480,'Lista de precios 2026'!B:C,2,FALSE),"")</f>
        <v>Disolución patrón de conductividad 200 µS/cm a 25 ºC certificada. 1x500 ml. Caducidad: 547 días. Vida útil mínima: 219 días.</v>
      </c>
      <c r="F480" s="25" t="s">
        <v>3027</v>
      </c>
      <c r="G480" s="40" t="s">
        <v>3028</v>
      </c>
      <c r="H480" s="40" t="s">
        <v>3028</v>
      </c>
      <c r="I480" s="30" t="str">
        <f>IFERROR(VLOOKUP(D480,'Lista de precios 2026'!B:C,6,FALSE),"")</f>
        <v/>
      </c>
      <c r="J480" s="9"/>
      <c r="K480" s="9"/>
      <c r="L480" s="9"/>
      <c r="M480" s="9"/>
      <c r="N480" s="9"/>
      <c r="O480" s="9"/>
      <c r="P480" s="9"/>
      <c r="Q480" s="9"/>
      <c r="R480" s="9"/>
      <c r="S480" s="9"/>
      <c r="T480" s="9"/>
      <c r="U480" s="9"/>
      <c r="V480" s="9"/>
      <c r="W480" s="9"/>
      <c r="X480" s="9"/>
      <c r="Y480" s="9"/>
      <c r="Z480" s="9"/>
    </row>
    <row r="481" spans="1:26" ht="10.5" customHeight="1" x14ac:dyDescent="0.2">
      <c r="A481" s="16">
        <v>476</v>
      </c>
      <c r="B481" s="82" t="s">
        <v>2847</v>
      </c>
      <c r="C481" s="27" t="s">
        <v>1</v>
      </c>
      <c r="D481" s="89" t="s">
        <v>713</v>
      </c>
      <c r="E481" s="29" t="str">
        <f>IFERROR(VLOOKUP(D481,'Lista de precios 2026'!B:C,2,FALSE),"")</f>
        <v>Disolución patrón de conductividad 200.000 µS/cm a 25 ºC certificada. 1x500 ml. Caducidad: 547 días. Vida útil mínima: 219 días.</v>
      </c>
      <c r="F481" s="25" t="s">
        <v>3029</v>
      </c>
      <c r="G481" s="40" t="s">
        <v>3030</v>
      </c>
      <c r="H481" s="40" t="s">
        <v>3030</v>
      </c>
      <c r="I481" s="30" t="str">
        <f>IFERROR(VLOOKUP(D481,'Lista de precios 2026'!B:C,6,FALSE),"")</f>
        <v/>
      </c>
      <c r="J481" s="9"/>
      <c r="K481" s="9"/>
      <c r="L481" s="9"/>
      <c r="M481" s="9"/>
      <c r="N481" s="9"/>
      <c r="O481" s="9"/>
      <c r="P481" s="9"/>
      <c r="Q481" s="9"/>
      <c r="R481" s="9"/>
      <c r="S481" s="9"/>
      <c r="T481" s="9"/>
      <c r="U481" s="9"/>
      <c r="V481" s="9"/>
      <c r="W481" s="9"/>
      <c r="X481" s="9"/>
      <c r="Y481" s="9"/>
      <c r="Z481" s="9"/>
    </row>
    <row r="482" spans="1:26" ht="10.5" customHeight="1" x14ac:dyDescent="0.2">
      <c r="A482" s="16">
        <v>477</v>
      </c>
      <c r="B482" s="82" t="s">
        <v>2847</v>
      </c>
      <c r="C482" s="27" t="s">
        <v>1</v>
      </c>
      <c r="D482" s="89" t="s">
        <v>715</v>
      </c>
      <c r="E482" s="29" t="str">
        <f>IFERROR(VLOOKUP(D482,'Lista de precios 2026'!B:C,2,FALSE),"")</f>
        <v>Disolución patrón de conductividad 20.000 µS/cm a 25 ºC certificada. 1x500 ml. Caducidad: 547 días. Vida útil mínima: 219 días.</v>
      </c>
      <c r="F482" s="25" t="s">
        <v>3031</v>
      </c>
      <c r="G482" s="40" t="s">
        <v>3032</v>
      </c>
      <c r="H482" s="40" t="s">
        <v>3032</v>
      </c>
      <c r="I482" s="30" t="str">
        <f>IFERROR(VLOOKUP(D482,'Lista de precios 2026'!B:C,6,FALSE),"")</f>
        <v/>
      </c>
      <c r="J482" s="9"/>
      <c r="K482" s="9"/>
      <c r="L482" s="9"/>
      <c r="M482" s="9"/>
      <c r="N482" s="9"/>
      <c r="O482" s="9"/>
      <c r="P482" s="9"/>
      <c r="Q482" s="9"/>
      <c r="R482" s="9"/>
      <c r="S482" s="9"/>
      <c r="T482" s="9"/>
      <c r="U482" s="9"/>
      <c r="V482" s="9"/>
      <c r="W482" s="9"/>
      <c r="X482" s="9"/>
      <c r="Y482" s="9"/>
      <c r="Z482" s="9"/>
    </row>
    <row r="483" spans="1:26" ht="10.5" customHeight="1" x14ac:dyDescent="0.2">
      <c r="A483" s="16">
        <v>478</v>
      </c>
      <c r="B483" s="82" t="s">
        <v>2847</v>
      </c>
      <c r="C483" s="27" t="s">
        <v>1</v>
      </c>
      <c r="D483" s="89" t="s">
        <v>717</v>
      </c>
      <c r="E483" s="29" t="str">
        <f>IFERROR(VLOOKUP(D483,'Lista de precios 2026'!B:C,2,FALSE),"")</f>
        <v>Disolución patrón de conductividad 300.000 µS/cm a 25 ºC certificada. 1x500 ml. Caducidad: 547 días. Vida útil mínima: 219 días.</v>
      </c>
      <c r="F483" s="25" t="s">
        <v>3033</v>
      </c>
      <c r="G483" s="40" t="s">
        <v>3034</v>
      </c>
      <c r="H483" s="40" t="s">
        <v>3034</v>
      </c>
      <c r="I483" s="30" t="str">
        <f>IFERROR(VLOOKUP(D483,'Lista de precios 2026'!B:C,6,FALSE),"")</f>
        <v/>
      </c>
      <c r="J483" s="9"/>
      <c r="K483" s="9"/>
      <c r="L483" s="9"/>
      <c r="M483" s="9"/>
      <c r="N483" s="9"/>
      <c r="O483" s="9"/>
      <c r="P483" s="9"/>
      <c r="Q483" s="9"/>
      <c r="R483" s="9"/>
      <c r="S483" s="9"/>
      <c r="T483" s="9"/>
      <c r="U483" s="9"/>
      <c r="V483" s="9"/>
      <c r="W483" s="9"/>
      <c r="X483" s="9"/>
      <c r="Y483" s="9"/>
      <c r="Z483" s="9"/>
    </row>
    <row r="484" spans="1:26" ht="10.5" customHeight="1" x14ac:dyDescent="0.2">
      <c r="A484" s="16">
        <v>479</v>
      </c>
      <c r="B484" s="82" t="s">
        <v>2847</v>
      </c>
      <c r="C484" s="27" t="s">
        <v>1</v>
      </c>
      <c r="D484" s="89" t="s">
        <v>719</v>
      </c>
      <c r="E484" s="29" t="str">
        <f>IFERROR(VLOOKUP(D484,'Lista de precios 2026'!B:C,2,FALSE),"")</f>
        <v>Disolución patrón de conductividad 350.000 µS/cm a 25 ºC certificada. 1x500 ml. Caducidad: 547 días. Vida útil mínima: 219 días.</v>
      </c>
      <c r="F484" s="25" t="s">
        <v>3035</v>
      </c>
      <c r="G484" s="40" t="s">
        <v>3036</v>
      </c>
      <c r="H484" s="40" t="s">
        <v>3036</v>
      </c>
      <c r="I484" s="30" t="str">
        <f>IFERROR(VLOOKUP(D484,'Lista de precios 2026'!B:C,6,FALSE),"")</f>
        <v/>
      </c>
      <c r="J484" s="9"/>
      <c r="K484" s="9"/>
      <c r="L484" s="9"/>
      <c r="M484" s="9"/>
      <c r="N484" s="9"/>
      <c r="O484" s="9"/>
      <c r="P484" s="9"/>
      <c r="Q484" s="9"/>
      <c r="R484" s="9"/>
      <c r="S484" s="9"/>
      <c r="T484" s="9"/>
      <c r="U484" s="9"/>
      <c r="V484" s="9"/>
      <c r="W484" s="9"/>
      <c r="X484" s="9"/>
      <c r="Y484" s="9"/>
      <c r="Z484" s="9"/>
    </row>
    <row r="485" spans="1:26" ht="10.5" customHeight="1" x14ac:dyDescent="0.2">
      <c r="A485" s="16">
        <v>480</v>
      </c>
      <c r="B485" s="82" t="s">
        <v>2847</v>
      </c>
      <c r="C485" s="27" t="s">
        <v>1</v>
      </c>
      <c r="D485" s="89" t="s">
        <v>721</v>
      </c>
      <c r="E485" s="29" t="str">
        <f>IFERROR(VLOOKUP(D485,'Lista de precios 2026'!B:C,2,FALSE),"")</f>
        <v>Disolución patrón de conductividad 450.000 µS/cm a 25 ºC certificada. 1x500 ml. Caducidad: 547 días. Vida útil mínima: 219 días.</v>
      </c>
      <c r="F485" s="25" t="s">
        <v>3037</v>
      </c>
      <c r="G485" s="40" t="s">
        <v>3038</v>
      </c>
      <c r="H485" s="40" t="s">
        <v>3038</v>
      </c>
      <c r="I485" s="30" t="str">
        <f>IFERROR(VLOOKUP(D485,'Lista de precios 2026'!B:C,6,FALSE),"")</f>
        <v/>
      </c>
      <c r="J485" s="9"/>
      <c r="K485" s="9"/>
      <c r="L485" s="9"/>
      <c r="M485" s="9"/>
      <c r="N485" s="9"/>
      <c r="O485" s="9"/>
      <c r="P485" s="9"/>
      <c r="Q485" s="9"/>
      <c r="R485" s="9"/>
      <c r="S485" s="9"/>
      <c r="T485" s="9"/>
      <c r="U485" s="9"/>
      <c r="V485" s="9"/>
      <c r="W485" s="9"/>
      <c r="X485" s="9"/>
      <c r="Y485" s="9"/>
      <c r="Z485" s="9"/>
    </row>
    <row r="486" spans="1:26" ht="10.5" customHeight="1" x14ac:dyDescent="0.2">
      <c r="A486" s="16">
        <v>481</v>
      </c>
      <c r="B486" s="82" t="s">
        <v>2847</v>
      </c>
      <c r="C486" s="27" t="s">
        <v>1</v>
      </c>
      <c r="D486" s="89" t="s">
        <v>723</v>
      </c>
      <c r="E486" s="29" t="str">
        <f>IFERROR(VLOOKUP(D486,'Lista de precios 2026'!B:C,2,FALSE),"")</f>
        <v>Disolución patrón de conductividad 5 µS/cm a 25 ºC certificada. 1x500 ml. Caducidad: 183 días. Vida útil mínima: 109 días.</v>
      </c>
      <c r="F486" s="25" t="s">
        <v>3039</v>
      </c>
      <c r="G486" s="40" t="s">
        <v>3040</v>
      </c>
      <c r="H486" s="40" t="s">
        <v>3040</v>
      </c>
      <c r="I486" s="30" t="str">
        <f>IFERROR(VLOOKUP(D486,'Lista de precios 2026'!B:C,6,FALSE),"")</f>
        <v/>
      </c>
      <c r="J486" s="9"/>
      <c r="K486" s="9"/>
      <c r="L486" s="9"/>
      <c r="M486" s="9"/>
      <c r="N486" s="9"/>
      <c r="O486" s="9"/>
      <c r="P486" s="9"/>
      <c r="Q486" s="9"/>
      <c r="R486" s="9"/>
      <c r="S486" s="9"/>
      <c r="T486" s="9"/>
      <c r="U486" s="9"/>
      <c r="V486" s="9"/>
      <c r="W486" s="9"/>
      <c r="X486" s="9"/>
      <c r="Y486" s="9"/>
      <c r="Z486" s="9"/>
    </row>
    <row r="487" spans="1:26" ht="10.5" customHeight="1" x14ac:dyDescent="0.2">
      <c r="A487" s="16">
        <v>482</v>
      </c>
      <c r="B487" s="82" t="s">
        <v>2847</v>
      </c>
      <c r="C487" s="27" t="s">
        <v>1</v>
      </c>
      <c r="D487" s="89" t="s">
        <v>725</v>
      </c>
      <c r="E487" s="29" t="str">
        <f>IFERROR(VLOOKUP(D487,'Lista de precios 2026'!B:C,2,FALSE),"")</f>
        <v>Disolución patrón de conductividad 50 µS/cm a 25 ºC certificada. 1x500 ml. Caducidad: 365 días. Vida útil mínima: 219 días.</v>
      </c>
      <c r="F487" s="25" t="s">
        <v>3041</v>
      </c>
      <c r="G487" s="40" t="s">
        <v>3042</v>
      </c>
      <c r="H487" s="40" t="s">
        <v>3042</v>
      </c>
      <c r="I487" s="30" t="str">
        <f>IFERROR(VLOOKUP(D487,'Lista de precios 2026'!B:C,6,FALSE),"")</f>
        <v/>
      </c>
      <c r="J487" s="9"/>
      <c r="K487" s="9"/>
      <c r="L487" s="9"/>
      <c r="M487" s="9"/>
      <c r="N487" s="9"/>
      <c r="O487" s="9"/>
      <c r="P487" s="9"/>
      <c r="Q487" s="9"/>
      <c r="R487" s="9"/>
      <c r="S487" s="9"/>
      <c r="T487" s="9"/>
      <c r="U487" s="9"/>
      <c r="V487" s="9"/>
      <c r="W487" s="9"/>
      <c r="X487" s="9"/>
      <c r="Y487" s="9"/>
      <c r="Z487" s="9"/>
    </row>
    <row r="488" spans="1:26" ht="10.5" customHeight="1" x14ac:dyDescent="0.2">
      <c r="A488" s="16">
        <v>483</v>
      </c>
      <c r="B488" s="82" t="s">
        <v>2847</v>
      </c>
      <c r="C488" s="27" t="s">
        <v>1</v>
      </c>
      <c r="D488" s="89" t="s">
        <v>727</v>
      </c>
      <c r="E488" s="29" t="str">
        <f>IFERROR(VLOOKUP(D488,'Lista de precios 2026'!B:C,2,FALSE),"")</f>
        <v>Disolución patrón de conductividad 500 µS/cm a 25 ºC certificada. 1x500 ml. Caducidad: 547 días. Vida útil mínima: 219 días.</v>
      </c>
      <c r="F488" s="25" t="s">
        <v>3043</v>
      </c>
      <c r="G488" s="40" t="s">
        <v>3044</v>
      </c>
      <c r="H488" s="40" t="s">
        <v>3044</v>
      </c>
      <c r="I488" s="30" t="str">
        <f>IFERROR(VLOOKUP(D488,'Lista de precios 2026'!B:C,6,FALSE),"")</f>
        <v/>
      </c>
      <c r="J488" s="9"/>
      <c r="K488" s="9"/>
      <c r="L488" s="9"/>
      <c r="M488" s="9"/>
      <c r="N488" s="9"/>
      <c r="O488" s="9"/>
      <c r="P488" s="9"/>
      <c r="Q488" s="9"/>
      <c r="R488" s="9"/>
      <c r="S488" s="9"/>
      <c r="T488" s="9"/>
      <c r="U488" s="9"/>
      <c r="V488" s="9"/>
      <c r="W488" s="9"/>
      <c r="X488" s="9"/>
      <c r="Y488" s="9"/>
      <c r="Z488" s="9"/>
    </row>
    <row r="489" spans="1:26" ht="10.5" customHeight="1" x14ac:dyDescent="0.2">
      <c r="A489" s="16">
        <v>484</v>
      </c>
      <c r="B489" s="82" t="s">
        <v>2847</v>
      </c>
      <c r="C489" s="27" t="s">
        <v>1</v>
      </c>
      <c r="D489" s="89" t="s">
        <v>729</v>
      </c>
      <c r="E489" s="29" t="str">
        <f>IFERROR(VLOOKUP(D489,'Lista de precios 2026'!B:C,2,FALSE),"")</f>
        <v>Disolución patrón de conductividad 500.000 µS/cm a 25 ºC certificada. 1x500 ml. Caducidad: 730 días. Vida útil mínima: 219 días.</v>
      </c>
      <c r="F489" s="25" t="s">
        <v>3045</v>
      </c>
      <c r="G489" s="40" t="s">
        <v>3046</v>
      </c>
      <c r="H489" s="40" t="s">
        <v>3046</v>
      </c>
      <c r="I489" s="30" t="str">
        <f>IFERROR(VLOOKUP(D489,'Lista de precios 2026'!B:C,6,FALSE),"")</f>
        <v/>
      </c>
      <c r="J489" s="9"/>
      <c r="K489" s="9"/>
      <c r="L489" s="9"/>
      <c r="M489" s="9"/>
      <c r="N489" s="9"/>
      <c r="O489" s="9"/>
      <c r="P489" s="9"/>
      <c r="Q489" s="9"/>
      <c r="R489" s="9"/>
      <c r="S489" s="9"/>
      <c r="T489" s="9"/>
      <c r="U489" s="9"/>
      <c r="V489" s="9"/>
      <c r="W489" s="9"/>
      <c r="X489" s="9"/>
      <c r="Y489" s="9"/>
      <c r="Z489" s="9"/>
    </row>
    <row r="490" spans="1:26" ht="10.5" customHeight="1" x14ac:dyDescent="0.2">
      <c r="A490" s="16">
        <v>485</v>
      </c>
      <c r="B490" s="82" t="s">
        <v>2847</v>
      </c>
      <c r="C490" s="27" t="s">
        <v>1</v>
      </c>
      <c r="D490" s="89" t="s">
        <v>731</v>
      </c>
      <c r="E490" s="29" t="str">
        <f>IFERROR(VLOOKUP(D490,'Lista de precios 2026'!B:C,2,FALSE),"")</f>
        <v>Disolución patrón de conductividad 50.000 µS/cm a 25 ºC certificada. 1x500 ml. Caducidad: 547 días. Vida útil mínima: 219 días.</v>
      </c>
      <c r="F490" s="25" t="s">
        <v>3047</v>
      </c>
      <c r="G490" s="40" t="s">
        <v>3048</v>
      </c>
      <c r="H490" s="40" t="s">
        <v>3048</v>
      </c>
      <c r="I490" s="30" t="str">
        <f>IFERROR(VLOOKUP(D490,'Lista de precios 2026'!B:C,6,FALSE),"")</f>
        <v/>
      </c>
      <c r="J490" s="9"/>
      <c r="K490" s="9"/>
      <c r="L490" s="9"/>
      <c r="M490" s="9"/>
      <c r="N490" s="9"/>
      <c r="O490" s="9"/>
      <c r="P490" s="9"/>
      <c r="Q490" s="9"/>
      <c r="R490" s="9"/>
      <c r="S490" s="9"/>
      <c r="T490" s="9"/>
      <c r="U490" s="9"/>
      <c r="V490" s="9"/>
      <c r="W490" s="9"/>
      <c r="X490" s="9"/>
      <c r="Y490" s="9"/>
      <c r="Z490" s="9"/>
    </row>
    <row r="491" spans="1:26" ht="10.5" customHeight="1" x14ac:dyDescent="0.2">
      <c r="A491" s="16">
        <v>486</v>
      </c>
      <c r="B491" s="82" t="s">
        <v>2847</v>
      </c>
      <c r="C491" s="27" t="s">
        <v>1</v>
      </c>
      <c r="D491" s="89" t="s">
        <v>733</v>
      </c>
      <c r="E491" s="29" t="str">
        <f>IFERROR(VLOOKUP(D491,'Lista de precios 2026'!B:C,2,FALSE),"")</f>
        <v>Disolución patrón de conductividad 5.000 µS/cm a 25 ºC certificada. 1x500 ml. Caducidad: 547 días. Vida útil mínima: 219 días.</v>
      </c>
      <c r="F491" s="25" t="s">
        <v>3049</v>
      </c>
      <c r="G491" s="40" t="s">
        <v>3050</v>
      </c>
      <c r="H491" s="40" t="s">
        <v>3050</v>
      </c>
      <c r="I491" s="30" t="str">
        <f>IFERROR(VLOOKUP(D491,'Lista de precios 2026'!B:C,6,FALSE),"")</f>
        <v/>
      </c>
      <c r="J491" s="9"/>
      <c r="K491" s="9"/>
      <c r="L491" s="9"/>
      <c r="M491" s="9"/>
      <c r="N491" s="9"/>
      <c r="O491" s="9"/>
      <c r="P491" s="9"/>
      <c r="Q491" s="9"/>
      <c r="R491" s="9"/>
      <c r="S491" s="9"/>
      <c r="T491" s="9"/>
      <c r="U491" s="9"/>
      <c r="V491" s="9"/>
      <c r="W491" s="9"/>
      <c r="X491" s="9"/>
      <c r="Y491" s="9"/>
      <c r="Z491" s="9"/>
    </row>
    <row r="492" spans="1:26" ht="10.5" customHeight="1" x14ac:dyDescent="0.2">
      <c r="A492" s="16">
        <v>487</v>
      </c>
      <c r="B492" s="82" t="s">
        <v>2847</v>
      </c>
      <c r="C492" s="27" t="s">
        <v>1</v>
      </c>
      <c r="D492" s="89" t="s">
        <v>735</v>
      </c>
      <c r="E492" s="29" t="str">
        <f>IFERROR(VLOOKUP(D492,'Lista de precios 2026'!B:C,2,FALSE),"")</f>
        <v>Disolución patrón de conductividad 84 µS/cm a 25 ºC certificada. 1x500 ml. Caducidad: 547 días. Vida útil mínima: 219 días.</v>
      </c>
      <c r="F492" s="25" t="s">
        <v>3051</v>
      </c>
      <c r="G492" s="40" t="s">
        <v>3052</v>
      </c>
      <c r="H492" s="40" t="s">
        <v>3052</v>
      </c>
      <c r="I492" s="30" t="str">
        <f>IFERROR(VLOOKUP(D492,'Lista de precios 2026'!B:C,6,FALSE),"")</f>
        <v/>
      </c>
      <c r="J492" s="9"/>
      <c r="K492" s="9"/>
      <c r="L492" s="9"/>
      <c r="M492" s="9"/>
      <c r="N492" s="9"/>
      <c r="O492" s="9"/>
      <c r="P492" s="9"/>
      <c r="Q492" s="9"/>
      <c r="R492" s="9"/>
      <c r="S492" s="9"/>
      <c r="T492" s="9"/>
      <c r="U492" s="9"/>
      <c r="V492" s="9"/>
      <c r="W492" s="9"/>
      <c r="X492" s="9"/>
      <c r="Y492" s="9"/>
      <c r="Z492" s="9"/>
    </row>
    <row r="493" spans="1:26" ht="10.5" customHeight="1" x14ac:dyDescent="0.2">
      <c r="A493" s="16">
        <v>488</v>
      </c>
      <c r="B493" s="82" t="s">
        <v>2847</v>
      </c>
      <c r="C493" s="27" t="s">
        <v>1</v>
      </c>
      <c r="D493" s="89" t="s">
        <v>737</v>
      </c>
      <c r="E493" s="29" t="str">
        <f>IFERROR(VLOOKUP(D493,'Lista de precios 2026'!B:C,2,FALSE),"")</f>
        <v>Disolución patrón de conductividad 1413 µS/cm a 25 ºC certificada. 1x500 ml. Caducidad: 547 días. Vida útil mínima: 219 días.</v>
      </c>
      <c r="F493" s="25" t="s">
        <v>3053</v>
      </c>
      <c r="G493" s="40" t="s">
        <v>3054</v>
      </c>
      <c r="H493" s="40" t="s">
        <v>3054</v>
      </c>
      <c r="I493" s="30" t="str">
        <f>IFERROR(VLOOKUP(D493,'Lista de precios 2026'!B:C,6,FALSE),"")</f>
        <v/>
      </c>
      <c r="J493" s="9"/>
      <c r="K493" s="9"/>
      <c r="L493" s="9"/>
      <c r="M493" s="9"/>
      <c r="N493" s="9"/>
      <c r="O493" s="9"/>
      <c r="P493" s="9"/>
      <c r="Q493" s="9"/>
      <c r="R493" s="9"/>
      <c r="S493" s="9"/>
      <c r="T493" s="9"/>
      <c r="U493" s="9"/>
      <c r="V493" s="9"/>
      <c r="W493" s="9"/>
      <c r="X493" s="9"/>
      <c r="Y493" s="9"/>
      <c r="Z493" s="9"/>
    </row>
    <row r="494" spans="1:26" ht="10.5" customHeight="1" x14ac:dyDescent="0.2">
      <c r="A494" s="16">
        <v>489</v>
      </c>
      <c r="B494" s="82" t="s">
        <v>2847</v>
      </c>
      <c r="C494" s="27" t="s">
        <v>1</v>
      </c>
      <c r="D494" s="89" t="s">
        <v>739</v>
      </c>
      <c r="E494" s="29" t="str">
        <f>IFERROR(VLOOKUP(D494,'Lista de precios 2026'!B:C,2,FALSE),"")</f>
        <v>Disolución patrón de conductividad 147 µS/cm a 25 ºC certificada. 1x500 ml. Caducidad: 365 días. Vida útil mínima: 219 días.</v>
      </c>
      <c r="F494" s="25" t="s">
        <v>3055</v>
      </c>
      <c r="G494" s="40" t="s">
        <v>3056</v>
      </c>
      <c r="H494" s="40" t="s">
        <v>3056</v>
      </c>
      <c r="I494" s="30" t="str">
        <f>IFERROR(VLOOKUP(D494,'Lista de precios 2026'!B:C,6,FALSE),"")</f>
        <v/>
      </c>
      <c r="J494" s="9"/>
      <c r="K494" s="9"/>
      <c r="L494" s="9"/>
      <c r="M494" s="9"/>
      <c r="N494" s="9"/>
      <c r="O494" s="9"/>
      <c r="P494" s="9"/>
      <c r="Q494" s="9"/>
      <c r="R494" s="9"/>
      <c r="S494" s="9"/>
      <c r="T494" s="9"/>
      <c r="U494" s="9"/>
      <c r="V494" s="9"/>
      <c r="W494" s="9"/>
      <c r="X494" s="9"/>
      <c r="Y494" s="9"/>
      <c r="Z494" s="9"/>
    </row>
    <row r="495" spans="1:26" ht="10.5" customHeight="1" x14ac:dyDescent="0.2">
      <c r="A495" s="16">
        <v>490</v>
      </c>
      <c r="B495" s="90" t="s">
        <v>3057</v>
      </c>
      <c r="C495" s="91"/>
      <c r="D495" s="90" t="s">
        <v>3058</v>
      </c>
      <c r="E495" s="92"/>
      <c r="F495" s="93"/>
      <c r="G495" s="92"/>
      <c r="H495" s="92"/>
      <c r="I495" s="92"/>
      <c r="J495" s="9"/>
      <c r="K495" s="9"/>
      <c r="L495" s="9"/>
      <c r="M495" s="9"/>
      <c r="N495" s="9"/>
      <c r="O495" s="9"/>
      <c r="P495" s="9"/>
      <c r="Q495" s="9"/>
      <c r="R495" s="9"/>
      <c r="S495" s="9"/>
      <c r="T495" s="9"/>
      <c r="U495" s="9"/>
      <c r="V495" s="9"/>
      <c r="W495" s="9"/>
      <c r="X495" s="9"/>
      <c r="Y495" s="9"/>
      <c r="Z495" s="9"/>
    </row>
    <row r="496" spans="1:26" ht="10.5" customHeight="1" x14ac:dyDescent="0.2">
      <c r="A496" s="16">
        <v>491</v>
      </c>
      <c r="B496" s="90" t="s">
        <v>3057</v>
      </c>
      <c r="C496" s="22"/>
      <c r="D496" s="51" t="s">
        <v>3059</v>
      </c>
      <c r="E496" s="87"/>
      <c r="F496" s="88"/>
      <c r="G496" s="87"/>
      <c r="H496" s="87"/>
      <c r="I496" s="26"/>
      <c r="J496" s="9"/>
      <c r="K496" s="9"/>
      <c r="L496" s="9"/>
      <c r="M496" s="9"/>
      <c r="N496" s="9"/>
      <c r="O496" s="9"/>
      <c r="P496" s="9"/>
      <c r="Q496" s="9"/>
      <c r="R496" s="9"/>
      <c r="S496" s="9"/>
      <c r="T496" s="9"/>
      <c r="U496" s="9"/>
      <c r="V496" s="9"/>
      <c r="W496" s="9"/>
      <c r="X496" s="9"/>
      <c r="Y496" s="9"/>
      <c r="Z496" s="9"/>
    </row>
    <row r="497" spans="1:26" ht="10.5" customHeight="1" x14ac:dyDescent="0.2">
      <c r="A497" s="16">
        <v>492</v>
      </c>
      <c r="B497" s="90" t="s">
        <v>3057</v>
      </c>
      <c r="C497" s="27" t="s">
        <v>1</v>
      </c>
      <c r="D497" s="28" t="s">
        <v>3060</v>
      </c>
      <c r="E497" s="29" t="str">
        <f>IFERROR(VLOOKUP(D497,'Lista de precios 2026'!B:C,2,FALSE),"")</f>
        <v/>
      </c>
      <c r="F497" s="25">
        <v>50010202</v>
      </c>
      <c r="G497" s="29" t="s">
        <v>3061</v>
      </c>
      <c r="H497" s="29" t="s">
        <v>3062</v>
      </c>
      <c r="I497" s="30" t="str">
        <f>IFERROR(VLOOKUP(D497,'Lista de precios 2026'!B:C,6,FALSE),"")</f>
        <v/>
      </c>
      <c r="J497" s="9"/>
      <c r="K497" s="9"/>
      <c r="L497" s="9"/>
      <c r="M497" s="9"/>
      <c r="N497" s="9"/>
      <c r="O497" s="9"/>
      <c r="P497" s="9"/>
      <c r="Q497" s="9"/>
      <c r="R497" s="9"/>
      <c r="S497" s="9"/>
      <c r="T497" s="9"/>
      <c r="U497" s="9"/>
      <c r="V497" s="9"/>
      <c r="W497" s="9"/>
      <c r="X497" s="9"/>
      <c r="Y497" s="9"/>
      <c r="Z497" s="9"/>
    </row>
    <row r="498" spans="1:26" ht="10.5" customHeight="1" x14ac:dyDescent="0.2">
      <c r="A498" s="16">
        <v>493</v>
      </c>
      <c r="B498" s="90" t="s">
        <v>3057</v>
      </c>
      <c r="C498" s="27" t="s">
        <v>1</v>
      </c>
      <c r="D498" s="28" t="s">
        <v>3063</v>
      </c>
      <c r="E498" s="29" t="str">
        <f>IFERROR(VLOOKUP(D498,'Lista de precios 2026'!B:C,2,FALSE),"")</f>
        <v/>
      </c>
      <c r="F498" s="25"/>
      <c r="G498" s="29" t="s">
        <v>3064</v>
      </c>
      <c r="H498" s="29" t="s">
        <v>3065</v>
      </c>
      <c r="I498" s="30" t="str">
        <f>IFERROR(VLOOKUP(D498,'Lista de precios 2026'!B:C,6,FALSE),"")</f>
        <v/>
      </c>
      <c r="J498" s="9"/>
      <c r="K498" s="9"/>
      <c r="L498" s="9"/>
      <c r="M498" s="9"/>
      <c r="N498" s="9"/>
      <c r="O498" s="9"/>
      <c r="P498" s="9"/>
      <c r="Q498" s="9"/>
      <c r="R498" s="9"/>
      <c r="S498" s="9"/>
      <c r="T498" s="9"/>
      <c r="U498" s="9"/>
      <c r="V498" s="9"/>
      <c r="W498" s="9"/>
      <c r="X498" s="9"/>
      <c r="Y498" s="9"/>
      <c r="Z498" s="9"/>
    </row>
    <row r="499" spans="1:26" ht="10.5" customHeight="1" x14ac:dyDescent="0.2">
      <c r="A499" s="16">
        <v>494</v>
      </c>
      <c r="B499" s="90" t="s">
        <v>3057</v>
      </c>
      <c r="C499" s="22"/>
      <c r="D499" s="51" t="s">
        <v>3066</v>
      </c>
      <c r="E499" s="87"/>
      <c r="F499" s="88"/>
      <c r="G499" s="87"/>
      <c r="H499" s="87"/>
      <c r="I499" s="26"/>
      <c r="J499" s="9"/>
      <c r="K499" s="9"/>
      <c r="L499" s="9"/>
      <c r="M499" s="9"/>
      <c r="N499" s="9"/>
      <c r="O499" s="9"/>
      <c r="P499" s="9"/>
      <c r="Q499" s="9"/>
      <c r="R499" s="9"/>
      <c r="S499" s="9"/>
      <c r="T499" s="9"/>
      <c r="U499" s="9"/>
      <c r="V499" s="9"/>
      <c r="W499" s="9"/>
      <c r="X499" s="9"/>
      <c r="Y499" s="9"/>
      <c r="Z499" s="9"/>
    </row>
    <row r="500" spans="1:26" ht="10.5" customHeight="1" x14ac:dyDescent="0.2">
      <c r="A500" s="16">
        <v>495</v>
      </c>
      <c r="B500" s="90" t="s">
        <v>3057</v>
      </c>
      <c r="C500" s="27" t="s">
        <v>1</v>
      </c>
      <c r="D500" s="28" t="s">
        <v>3067</v>
      </c>
      <c r="E500" s="29" t="str">
        <f>IFERROR(VLOOKUP(D500,'Lista de precios 2026'!B:C,2,FALSE),"")</f>
        <v/>
      </c>
      <c r="F500" s="25">
        <v>50010302</v>
      </c>
      <c r="G500" s="29" t="s">
        <v>3068</v>
      </c>
      <c r="H500" s="29" t="s">
        <v>3069</v>
      </c>
      <c r="I500" s="30" t="str">
        <f>IFERROR(VLOOKUP(D500,'Lista de precios 2026'!B:C,6,FALSE),"")</f>
        <v/>
      </c>
      <c r="J500" s="9"/>
      <c r="K500" s="9"/>
      <c r="L500" s="9"/>
      <c r="M500" s="9"/>
      <c r="N500" s="9"/>
      <c r="O500" s="9"/>
      <c r="P500" s="9"/>
      <c r="Q500" s="9"/>
      <c r="R500" s="9"/>
      <c r="S500" s="9"/>
      <c r="T500" s="9"/>
      <c r="U500" s="9"/>
      <c r="V500" s="9"/>
      <c r="W500" s="9"/>
      <c r="X500" s="9"/>
      <c r="Y500" s="9"/>
      <c r="Z500" s="9"/>
    </row>
    <row r="501" spans="1:26" ht="10.5" customHeight="1" x14ac:dyDescent="0.2">
      <c r="A501" s="16">
        <v>496</v>
      </c>
      <c r="B501" s="90" t="s">
        <v>3057</v>
      </c>
      <c r="C501" s="27" t="s">
        <v>1</v>
      </c>
      <c r="D501" s="28" t="s">
        <v>3070</v>
      </c>
      <c r="E501" s="29" t="str">
        <f>IFERROR(VLOOKUP(D501,'Lista de precios 2026'!B:C,2,FALSE),"")</f>
        <v/>
      </c>
      <c r="F501" s="25">
        <v>50010312</v>
      </c>
      <c r="G501" s="29" t="s">
        <v>3071</v>
      </c>
      <c r="H501" s="29" t="s">
        <v>3072</v>
      </c>
      <c r="I501" s="30" t="str">
        <f>IFERROR(VLOOKUP(D501,'Lista de precios 2026'!B:C,6,FALSE),"")</f>
        <v/>
      </c>
      <c r="J501" s="9"/>
      <c r="K501" s="9"/>
      <c r="L501" s="9"/>
      <c r="M501" s="9"/>
      <c r="N501" s="9"/>
      <c r="O501" s="9"/>
      <c r="P501" s="9"/>
      <c r="Q501" s="9"/>
      <c r="R501" s="9"/>
      <c r="S501" s="9"/>
      <c r="T501" s="9"/>
      <c r="U501" s="9"/>
      <c r="V501" s="9"/>
      <c r="W501" s="9"/>
      <c r="X501" s="9"/>
      <c r="Y501" s="9"/>
      <c r="Z501" s="9"/>
    </row>
    <row r="502" spans="1:26" ht="10.5" customHeight="1" x14ac:dyDescent="0.2">
      <c r="A502" s="16">
        <v>497</v>
      </c>
      <c r="B502" s="90" t="s">
        <v>3057</v>
      </c>
      <c r="C502" s="47"/>
      <c r="D502" s="48" t="s">
        <v>3073</v>
      </c>
      <c r="E502" s="44"/>
      <c r="F502" s="45"/>
      <c r="G502" s="44"/>
      <c r="H502" s="44"/>
      <c r="I502" s="44"/>
      <c r="J502" s="9"/>
      <c r="K502" s="9"/>
      <c r="L502" s="9"/>
      <c r="M502" s="9"/>
      <c r="N502" s="9"/>
      <c r="O502" s="9"/>
      <c r="P502" s="9"/>
      <c r="Q502" s="9"/>
      <c r="R502" s="9"/>
      <c r="S502" s="9"/>
      <c r="T502" s="9"/>
      <c r="U502" s="9"/>
      <c r="V502" s="9"/>
      <c r="W502" s="9"/>
      <c r="X502" s="9"/>
      <c r="Y502" s="9"/>
      <c r="Z502" s="9"/>
    </row>
    <row r="503" spans="1:26" ht="10.5" customHeight="1" x14ac:dyDescent="0.2">
      <c r="A503" s="16">
        <v>498</v>
      </c>
      <c r="B503" s="90" t="s">
        <v>3057</v>
      </c>
      <c r="C503" s="22"/>
      <c r="D503" s="51" t="s">
        <v>3074</v>
      </c>
      <c r="E503" s="87"/>
      <c r="F503" s="88"/>
      <c r="G503" s="87"/>
      <c r="H503" s="87"/>
      <c r="I503" s="30"/>
      <c r="J503" s="9"/>
      <c r="K503" s="9"/>
      <c r="L503" s="9"/>
      <c r="M503" s="9"/>
      <c r="N503" s="9"/>
      <c r="O503" s="9"/>
      <c r="P503" s="9"/>
      <c r="Q503" s="9"/>
      <c r="R503" s="9"/>
      <c r="S503" s="9"/>
      <c r="T503" s="9"/>
      <c r="U503" s="9"/>
      <c r="V503" s="9"/>
      <c r="W503" s="9"/>
      <c r="X503" s="9"/>
      <c r="Y503" s="9"/>
      <c r="Z503" s="9"/>
    </row>
    <row r="504" spans="1:26" ht="10.5" customHeight="1" x14ac:dyDescent="0.2">
      <c r="A504" s="16">
        <v>499</v>
      </c>
      <c r="B504" s="90" t="s">
        <v>3057</v>
      </c>
      <c r="C504" s="33"/>
      <c r="D504" s="28" t="s">
        <v>743</v>
      </c>
      <c r="E504" s="29" t="str">
        <f>IFERROR(VLOOKUP(D504,'Lista de precios 2026'!B:C,2,FALSE),"")</f>
        <v>Electrodo polarográfico OXY DO7/3MT con 3 m de cable, 2 membranas y disolución electrolítica.</v>
      </c>
      <c r="F504" s="25"/>
      <c r="G504" s="29" t="s">
        <v>3075</v>
      </c>
      <c r="H504" s="29" t="s">
        <v>3076</v>
      </c>
      <c r="I504" s="30" t="str">
        <f>IFERROR(VLOOKUP(D504,'Lista de precios 2026'!B:C,6,FALSE),"")</f>
        <v/>
      </c>
      <c r="J504" s="9"/>
      <c r="K504" s="9"/>
      <c r="L504" s="9"/>
      <c r="M504" s="9"/>
      <c r="N504" s="9"/>
      <c r="O504" s="9"/>
      <c r="P504" s="9"/>
      <c r="Q504" s="9"/>
      <c r="R504" s="9"/>
      <c r="S504" s="9"/>
      <c r="T504" s="9"/>
      <c r="U504" s="9"/>
      <c r="V504" s="9"/>
      <c r="W504" s="9"/>
      <c r="X504" s="9"/>
      <c r="Y504" s="9"/>
      <c r="Z504" s="9"/>
    </row>
    <row r="505" spans="1:26" ht="10.5" customHeight="1" x14ac:dyDescent="0.2">
      <c r="A505" s="16">
        <v>500</v>
      </c>
      <c r="B505" s="90" t="s">
        <v>3057</v>
      </c>
      <c r="C505" s="33"/>
      <c r="D505" s="28" t="s">
        <v>745</v>
      </c>
      <c r="E505" s="29" t="str">
        <f>IFERROR(VLOOKUP(D505,'Lista de precios 2026'!B:C,2,FALSE),"")</f>
        <v xml:space="preserve">Kit de 2 membranas para electrodo polarográfico OXY DO7/3MT. </v>
      </c>
      <c r="F505" s="25"/>
      <c r="G505" s="29" t="s">
        <v>3077</v>
      </c>
      <c r="H505" s="29" t="s">
        <v>3078</v>
      </c>
      <c r="I505" s="30" t="str">
        <f>IFERROR(VLOOKUP(D505,'Lista de precios 2026'!B:C,6,FALSE),"")</f>
        <v/>
      </c>
      <c r="J505" s="9"/>
      <c r="K505" s="9"/>
      <c r="L505" s="9"/>
      <c r="M505" s="9"/>
      <c r="N505" s="9"/>
      <c r="O505" s="9"/>
      <c r="P505" s="9"/>
      <c r="Q505" s="9"/>
      <c r="R505" s="9"/>
      <c r="S505" s="9"/>
      <c r="T505" s="9"/>
      <c r="U505" s="9"/>
      <c r="V505" s="9"/>
      <c r="W505" s="9"/>
      <c r="X505" s="9"/>
      <c r="Y505" s="9"/>
      <c r="Z505" s="9"/>
    </row>
    <row r="506" spans="1:26" ht="10.5" customHeight="1" x14ac:dyDescent="0.2">
      <c r="A506" s="16">
        <v>501</v>
      </c>
      <c r="B506" s="90" t="s">
        <v>3057</v>
      </c>
      <c r="C506" s="33"/>
      <c r="D506" s="28" t="s">
        <v>747</v>
      </c>
      <c r="E506" s="29" t="str">
        <f>IFERROR(VLOOKUP(D506,'Lista de precios 2026'!B:C,2,FALSE),"")</f>
        <v xml:space="preserve">Disolución electrolítica para electrodo polarográfico OXY DO7/3MT. </v>
      </c>
      <c r="F506" s="25"/>
      <c r="G506" s="29" t="s">
        <v>3079</v>
      </c>
      <c r="H506" s="29" t="s">
        <v>3080</v>
      </c>
      <c r="I506" s="30" t="str">
        <f>IFERROR(VLOOKUP(D506,'Lista de precios 2026'!B:C,6,FALSE),"")</f>
        <v/>
      </c>
      <c r="J506" s="9"/>
      <c r="K506" s="9"/>
      <c r="L506" s="9"/>
      <c r="M506" s="9"/>
      <c r="N506" s="9"/>
      <c r="O506" s="9"/>
      <c r="P506" s="9"/>
      <c r="Q506" s="9"/>
      <c r="R506" s="9"/>
      <c r="S506" s="9"/>
      <c r="T506" s="9"/>
      <c r="U506" s="9"/>
      <c r="V506" s="9"/>
      <c r="W506" s="9"/>
      <c r="X506" s="9"/>
      <c r="Y506" s="9"/>
      <c r="Z506" s="9"/>
    </row>
    <row r="507" spans="1:26" ht="10.5" customHeight="1" x14ac:dyDescent="0.2">
      <c r="A507" s="16">
        <v>502</v>
      </c>
      <c r="B507" s="90" t="s">
        <v>3057</v>
      </c>
      <c r="C507" s="33"/>
      <c r="D507" s="28" t="s">
        <v>749</v>
      </c>
      <c r="E507" s="29" t="str">
        <f>IFERROR(VLOOKUP(D507,'Lista de precios 2026'!B:C,2,FALSE),"")</f>
        <v>Portaelectrodo para inmersión PPE para electrodo polarográfico  OXY DO7/3MT.</v>
      </c>
      <c r="F507" s="25"/>
      <c r="G507" s="29" t="s">
        <v>3081</v>
      </c>
      <c r="H507" s="29" t="s">
        <v>3082</v>
      </c>
      <c r="I507" s="30" t="str">
        <f>IFERROR(VLOOKUP(D507,'Lista de precios 2026'!B:C,6,FALSE),"")</f>
        <v/>
      </c>
      <c r="J507" s="9"/>
      <c r="K507" s="9"/>
      <c r="L507" s="9"/>
      <c r="M507" s="9"/>
      <c r="N507" s="9"/>
      <c r="O507" s="9"/>
      <c r="P507" s="9"/>
      <c r="Q507" s="9"/>
      <c r="R507" s="9"/>
      <c r="S507" s="9"/>
      <c r="T507" s="9"/>
      <c r="U507" s="9"/>
      <c r="V507" s="9"/>
      <c r="W507" s="9"/>
      <c r="X507" s="9"/>
      <c r="Y507" s="9"/>
      <c r="Z507" s="9"/>
    </row>
    <row r="508" spans="1:26" ht="10.5" customHeight="1" x14ac:dyDescent="0.2">
      <c r="A508" s="16">
        <v>503</v>
      </c>
      <c r="B508" s="90" t="s">
        <v>3057</v>
      </c>
      <c r="C508" s="22"/>
      <c r="D508" s="51" t="s">
        <v>3083</v>
      </c>
      <c r="E508" s="87"/>
      <c r="F508" s="88"/>
      <c r="G508" s="87"/>
      <c r="H508" s="87"/>
      <c r="I508" s="30"/>
      <c r="J508" s="9"/>
      <c r="K508" s="9"/>
      <c r="L508" s="9"/>
      <c r="M508" s="9"/>
      <c r="N508" s="9"/>
      <c r="O508" s="9"/>
      <c r="P508" s="9"/>
      <c r="Q508" s="9"/>
      <c r="R508" s="9"/>
      <c r="S508" s="9"/>
      <c r="T508" s="9"/>
      <c r="U508" s="9"/>
      <c r="V508" s="9"/>
      <c r="W508" s="9"/>
      <c r="X508" s="9"/>
      <c r="Y508" s="9"/>
      <c r="Z508" s="9"/>
    </row>
    <row r="509" spans="1:26" ht="10.5" customHeight="1" x14ac:dyDescent="0.2">
      <c r="A509" s="16">
        <v>504</v>
      </c>
      <c r="B509" s="90" t="s">
        <v>3057</v>
      </c>
      <c r="C509" s="33"/>
      <c r="D509" s="28" t="s">
        <v>757</v>
      </c>
      <c r="E509" s="29" t="str">
        <f>IFERROR(VLOOKUP(D509,'Lista de precios 2026'!B:C,2,FALSE),"")</f>
        <v xml:space="preserve">Electrodo óptico LDO70/2MT con 2 m de cable. </v>
      </c>
      <c r="F509" s="25"/>
      <c r="G509" s="29" t="s">
        <v>3084</v>
      </c>
      <c r="H509" s="29" t="s">
        <v>3085</v>
      </c>
      <c r="I509" s="30" t="str">
        <f>IFERROR(VLOOKUP(D509,'Lista de precios 2026'!B:C,6,FALSE),"")</f>
        <v/>
      </c>
      <c r="J509" s="9"/>
      <c r="K509" s="9"/>
      <c r="L509" s="9"/>
      <c r="M509" s="9"/>
      <c r="N509" s="9"/>
      <c r="O509" s="9"/>
      <c r="P509" s="9"/>
      <c r="Q509" s="9"/>
      <c r="R509" s="9"/>
      <c r="S509" s="9"/>
      <c r="T509" s="9"/>
      <c r="U509" s="9"/>
      <c r="V509" s="9"/>
      <c r="W509" s="9"/>
      <c r="X509" s="9"/>
      <c r="Y509" s="9"/>
      <c r="Z509" s="9"/>
    </row>
    <row r="510" spans="1:26" ht="10.5" customHeight="1" x14ac:dyDescent="0.2">
      <c r="A510" s="16">
        <v>505</v>
      </c>
      <c r="B510" s="90" t="s">
        <v>3057</v>
      </c>
      <c r="C510" s="33"/>
      <c r="D510" s="28" t="s">
        <v>759</v>
      </c>
      <c r="E510" s="29" t="str">
        <f>IFERROR(VLOOKUP(D510,'Lista de precios 2026'!B:C,2,FALSE),"")</f>
        <v xml:space="preserve">Electrodo óptico LDO70/10MT con 10 m de cable. </v>
      </c>
      <c r="F510" s="25"/>
      <c r="G510" s="29" t="s">
        <v>3086</v>
      </c>
      <c r="H510" s="29" t="s">
        <v>3087</v>
      </c>
      <c r="I510" s="30" t="str">
        <f>IFERROR(VLOOKUP(D510,'Lista de precios 2026'!B:C,6,FALSE),"")</f>
        <v/>
      </c>
      <c r="J510" s="9"/>
      <c r="K510" s="9"/>
      <c r="L510" s="9"/>
      <c r="M510" s="9"/>
      <c r="N510" s="9"/>
      <c r="O510" s="9"/>
      <c r="P510" s="9"/>
      <c r="Q510" s="9"/>
      <c r="R510" s="9"/>
      <c r="S510" s="9"/>
      <c r="T510" s="9"/>
      <c r="U510" s="9"/>
      <c r="V510" s="9"/>
      <c r="W510" s="9"/>
      <c r="X510" s="9"/>
      <c r="Y510" s="9"/>
      <c r="Z510" s="9"/>
    </row>
    <row r="511" spans="1:26" ht="10.5" customHeight="1" x14ac:dyDescent="0.2">
      <c r="A511" s="16">
        <v>506</v>
      </c>
      <c r="B511" s="90" t="s">
        <v>3057</v>
      </c>
      <c r="C511" s="33"/>
      <c r="D511" s="28" t="s">
        <v>761</v>
      </c>
      <c r="E511" s="29" t="str">
        <f>IFERROR(VLOOKUP(D511,'Lista de precios 2026'!B:C,2,FALSE),"")</f>
        <v xml:space="preserve">Membrana de recambio para electrodo óptico LDO. </v>
      </c>
      <c r="F511" s="25"/>
      <c r="G511" s="29" t="s">
        <v>3088</v>
      </c>
      <c r="H511" s="29" t="s">
        <v>3089</v>
      </c>
      <c r="I511" s="30" t="str">
        <f>IFERROR(VLOOKUP(D511,'Lista de precios 2026'!B:C,6,FALSE),"")</f>
        <v/>
      </c>
      <c r="J511" s="9"/>
      <c r="K511" s="9"/>
      <c r="L511" s="9"/>
      <c r="M511" s="9"/>
      <c r="N511" s="9"/>
      <c r="O511" s="9"/>
      <c r="P511" s="9"/>
      <c r="Q511" s="9"/>
      <c r="R511" s="9"/>
      <c r="S511" s="9"/>
      <c r="T511" s="9"/>
      <c r="U511" s="9"/>
      <c r="V511" s="9"/>
      <c r="W511" s="9"/>
      <c r="X511" s="9"/>
      <c r="Y511" s="9"/>
      <c r="Z511" s="9"/>
    </row>
    <row r="512" spans="1:26" ht="10.5" customHeight="1" x14ac:dyDescent="0.2">
      <c r="A512" s="16">
        <v>507</v>
      </c>
      <c r="B512" s="90" t="s">
        <v>3057</v>
      </c>
      <c r="C512" s="33"/>
      <c r="D512" s="28" t="s">
        <v>3090</v>
      </c>
      <c r="E512" s="29" t="str">
        <f>IFERROR(VLOOKUP(D512,'Lista de precios 2026'!B:C,2,FALSE),"")</f>
        <v/>
      </c>
      <c r="F512" s="25" t="s">
        <v>3091</v>
      </c>
      <c r="G512" s="29" t="s">
        <v>3092</v>
      </c>
      <c r="H512" s="29" t="s">
        <v>3093</v>
      </c>
      <c r="I512" s="30" t="str">
        <f>IFERROR(VLOOKUP(D512,'Lista de precios 2026'!B:C,6,FALSE),"")</f>
        <v/>
      </c>
      <c r="J512" s="9"/>
      <c r="K512" s="9"/>
      <c r="L512" s="9"/>
      <c r="M512" s="9"/>
      <c r="N512" s="9"/>
      <c r="O512" s="9"/>
      <c r="P512" s="9"/>
      <c r="Q512" s="9"/>
      <c r="R512" s="9"/>
      <c r="S512" s="9"/>
      <c r="T512" s="9"/>
      <c r="U512" s="9"/>
      <c r="V512" s="9"/>
      <c r="W512" s="9"/>
      <c r="X512" s="9"/>
      <c r="Y512" s="9"/>
      <c r="Z512" s="9"/>
    </row>
    <row r="513" spans="1:26" ht="10.5" customHeight="1" x14ac:dyDescent="0.2">
      <c r="A513" s="16">
        <v>508</v>
      </c>
      <c r="B513" s="90" t="s">
        <v>3057</v>
      </c>
      <c r="C513" s="22"/>
      <c r="D513" s="51" t="s">
        <v>3094</v>
      </c>
      <c r="E513" s="87"/>
      <c r="F513" s="88"/>
      <c r="G513" s="87"/>
      <c r="H513" s="87"/>
      <c r="I513" s="26"/>
      <c r="J513" s="9"/>
      <c r="K513" s="9"/>
      <c r="L513" s="9"/>
      <c r="M513" s="9"/>
      <c r="N513" s="9"/>
      <c r="O513" s="9"/>
      <c r="P513" s="9"/>
      <c r="Q513" s="9"/>
      <c r="R513" s="9"/>
      <c r="S513" s="9"/>
      <c r="T513" s="9"/>
      <c r="U513" s="9"/>
      <c r="V513" s="9"/>
      <c r="W513" s="9"/>
      <c r="X513" s="9"/>
      <c r="Y513" s="9"/>
      <c r="Z513" s="9"/>
    </row>
    <row r="514" spans="1:26" ht="10.5" customHeight="1" x14ac:dyDescent="0.2">
      <c r="A514" s="16">
        <v>509</v>
      </c>
      <c r="B514" s="90" t="s">
        <v>3057</v>
      </c>
      <c r="C514" s="33"/>
      <c r="D514" s="28" t="s">
        <v>3095</v>
      </c>
      <c r="E514" s="29" t="str">
        <f>IFERROR(VLOOKUP(D514,'Lista de precios 2026'!B:C,2,FALSE),"")</f>
        <v/>
      </c>
      <c r="F514" s="25" t="s">
        <v>3096</v>
      </c>
      <c r="G514" s="40" t="s">
        <v>3097</v>
      </c>
      <c r="H514" s="40" t="s">
        <v>3097</v>
      </c>
      <c r="I514" s="30" t="str">
        <f>IFERROR(VLOOKUP(D514,'Lista de precios 2026'!B:C,6,FALSE),"")</f>
        <v/>
      </c>
      <c r="J514" s="9"/>
      <c r="K514" s="9"/>
      <c r="L514" s="9"/>
      <c r="M514" s="9"/>
      <c r="N514" s="9"/>
      <c r="O514" s="9"/>
      <c r="P514" s="9"/>
      <c r="Q514" s="9"/>
      <c r="R514" s="9"/>
      <c r="S514" s="9"/>
      <c r="T514" s="9"/>
      <c r="U514" s="9"/>
      <c r="V514" s="9"/>
      <c r="W514" s="9"/>
      <c r="X514" s="9"/>
      <c r="Y514" s="9"/>
      <c r="Z514" s="9"/>
    </row>
    <row r="515" spans="1:26" ht="10.5" customHeight="1" x14ac:dyDescent="0.2">
      <c r="A515" s="16">
        <v>510</v>
      </c>
      <c r="B515" s="90" t="s">
        <v>3057</v>
      </c>
      <c r="C515" s="22"/>
      <c r="D515" s="51" t="s">
        <v>3098</v>
      </c>
      <c r="E515" s="87"/>
      <c r="F515" s="88"/>
      <c r="G515" s="87"/>
      <c r="H515" s="87"/>
      <c r="I515" s="26"/>
      <c r="J515" s="9"/>
      <c r="K515" s="9"/>
      <c r="L515" s="9"/>
      <c r="M515" s="9"/>
      <c r="N515" s="9"/>
      <c r="O515" s="9"/>
      <c r="P515" s="9"/>
      <c r="Q515" s="9"/>
      <c r="R515" s="9"/>
      <c r="S515" s="9"/>
      <c r="T515" s="9"/>
      <c r="U515" s="9"/>
      <c r="V515" s="9"/>
      <c r="W515" s="9"/>
      <c r="X515" s="9"/>
      <c r="Y515" s="9"/>
      <c r="Z515" s="9"/>
    </row>
    <row r="516" spans="1:26" ht="10.5" customHeight="1" x14ac:dyDescent="0.2">
      <c r="A516" s="16">
        <v>511</v>
      </c>
      <c r="B516" s="90" t="s">
        <v>3057</v>
      </c>
      <c r="C516" s="33"/>
      <c r="D516" s="28" t="s">
        <v>764</v>
      </c>
      <c r="E516" s="29" t="str">
        <f>IFERROR(VLOOKUP(D516,'Lista de precios 2026'!B:C,2,FALSE),"")</f>
        <v>Electrodo óptico OD SE 340 con cable (sólo para PORTAVO 907 MULTI OXY y 908 ).</v>
      </c>
      <c r="F516" s="25" t="s">
        <v>3099</v>
      </c>
      <c r="G516" s="40" t="s">
        <v>3100</v>
      </c>
      <c r="H516" s="40" t="s">
        <v>3100</v>
      </c>
      <c r="I516" s="30" t="str">
        <f>IFERROR(VLOOKUP(D516,'Lista de precios 2026'!B:C,6,FALSE),"")</f>
        <v/>
      </c>
      <c r="J516" s="9"/>
      <c r="K516" s="9"/>
      <c r="L516" s="9"/>
      <c r="M516" s="9"/>
      <c r="N516" s="9"/>
      <c r="O516" s="9"/>
      <c r="P516" s="9"/>
      <c r="Q516" s="9"/>
      <c r="R516" s="9"/>
      <c r="S516" s="9"/>
      <c r="T516" s="9"/>
      <c r="U516" s="9"/>
      <c r="V516" s="9"/>
      <c r="W516" s="9"/>
      <c r="X516" s="9"/>
      <c r="Y516" s="9"/>
      <c r="Z516" s="9"/>
    </row>
    <row r="517" spans="1:26" ht="10.5" customHeight="1" x14ac:dyDescent="0.2">
      <c r="A517" s="16">
        <v>512</v>
      </c>
      <c r="B517" s="90" t="s">
        <v>3057</v>
      </c>
      <c r="C517" s="33"/>
      <c r="D517" s="28" t="s">
        <v>2338</v>
      </c>
      <c r="E517" s="29" t="str">
        <f>IFERROR(VLOOKUP(D517,'Lista de precios 2026'!B:C,2,FALSE),"")</f>
        <v/>
      </c>
      <c r="F517" s="25" t="s">
        <v>2339</v>
      </c>
      <c r="G517" s="40" t="s">
        <v>2340</v>
      </c>
      <c r="H517" s="40" t="s">
        <v>2340</v>
      </c>
      <c r="I517" s="30" t="str">
        <f>IFERROR(VLOOKUP(D517,'Lista de precios 2026'!B:C,6,FALSE),"")</f>
        <v/>
      </c>
      <c r="J517" s="9"/>
      <c r="K517" s="9"/>
      <c r="L517" s="9"/>
      <c r="M517" s="9"/>
      <c r="N517" s="9"/>
      <c r="O517" s="9"/>
      <c r="P517" s="9"/>
      <c r="Q517" s="9"/>
      <c r="R517" s="9"/>
      <c r="S517" s="9"/>
      <c r="T517" s="9"/>
      <c r="U517" s="9"/>
      <c r="V517" s="9"/>
      <c r="W517" s="9"/>
      <c r="X517" s="9"/>
      <c r="Y517" s="9"/>
      <c r="Z517" s="9"/>
    </row>
    <row r="518" spans="1:26" ht="10.5" customHeight="1" x14ac:dyDescent="0.2">
      <c r="A518" s="16">
        <v>513</v>
      </c>
      <c r="B518" s="90" t="s">
        <v>3057</v>
      </c>
      <c r="C518" s="33"/>
      <c r="D518" s="28" t="s">
        <v>766</v>
      </c>
      <c r="E518" s="29" t="str">
        <f>IFERROR(VLOOKUP(D518,'Lista de precios 2026'!B:C,2,FALSE),"")</f>
        <v xml:space="preserve">Recambio sensor cap para electrodo óptico OD SE 340. </v>
      </c>
      <c r="F518" s="25" t="s">
        <v>3101</v>
      </c>
      <c r="G518" s="40" t="s">
        <v>3102</v>
      </c>
      <c r="H518" s="40" t="s">
        <v>3102</v>
      </c>
      <c r="I518" s="30" t="str">
        <f>IFERROR(VLOOKUP(D518,'Lista de precios 2026'!B:C,6,FALSE),"")</f>
        <v/>
      </c>
      <c r="J518" s="9"/>
      <c r="K518" s="9"/>
      <c r="L518" s="9"/>
      <c r="M518" s="9"/>
      <c r="N518" s="9"/>
      <c r="O518" s="9"/>
      <c r="P518" s="9"/>
      <c r="Q518" s="9"/>
      <c r="R518" s="9"/>
      <c r="S518" s="9"/>
      <c r="T518" s="9"/>
      <c r="U518" s="9"/>
      <c r="V518" s="9"/>
      <c r="W518" s="9"/>
      <c r="X518" s="9"/>
      <c r="Y518" s="9"/>
      <c r="Z518" s="9"/>
    </row>
    <row r="519" spans="1:26" ht="10.5" customHeight="1" x14ac:dyDescent="0.2">
      <c r="A519" s="16">
        <v>514</v>
      </c>
      <c r="B519" s="90" t="s">
        <v>3057</v>
      </c>
      <c r="C519" s="47"/>
      <c r="D519" s="48" t="s">
        <v>3103</v>
      </c>
      <c r="E519" s="44"/>
      <c r="F519" s="45"/>
      <c r="G519" s="44"/>
      <c r="H519" s="44"/>
      <c r="I519" s="44"/>
      <c r="J519" s="9"/>
      <c r="K519" s="9"/>
      <c r="L519" s="9"/>
      <c r="M519" s="9"/>
      <c r="N519" s="9"/>
      <c r="O519" s="9"/>
      <c r="P519" s="9"/>
      <c r="Q519" s="9"/>
      <c r="R519" s="9"/>
      <c r="S519" s="9"/>
      <c r="T519" s="9"/>
      <c r="U519" s="9"/>
      <c r="V519" s="9"/>
      <c r="W519" s="9"/>
      <c r="X519" s="9"/>
      <c r="Y519" s="9"/>
      <c r="Z519" s="9"/>
    </row>
    <row r="520" spans="1:26" ht="10.5" customHeight="1" x14ac:dyDescent="0.2">
      <c r="A520" s="16">
        <v>515</v>
      </c>
      <c r="B520" s="90" t="s">
        <v>3057</v>
      </c>
      <c r="C520" s="22"/>
      <c r="D520" s="51" t="s">
        <v>3104</v>
      </c>
      <c r="E520" s="87"/>
      <c r="F520" s="88"/>
      <c r="G520" s="87"/>
      <c r="H520" s="87"/>
      <c r="I520" s="26"/>
      <c r="J520" s="9"/>
      <c r="K520" s="9"/>
      <c r="L520" s="9"/>
      <c r="M520" s="9"/>
      <c r="N520" s="9"/>
      <c r="O520" s="9"/>
      <c r="P520" s="9"/>
      <c r="Q520" s="9"/>
      <c r="R520" s="9"/>
      <c r="S520" s="9"/>
      <c r="T520" s="9"/>
      <c r="U520" s="9"/>
      <c r="V520" s="9"/>
      <c r="W520" s="9"/>
      <c r="X520" s="9"/>
      <c r="Y520" s="9"/>
      <c r="Z520" s="9"/>
    </row>
    <row r="521" spans="1:26" ht="10.5" customHeight="1" x14ac:dyDescent="0.2">
      <c r="A521" s="16">
        <v>516</v>
      </c>
      <c r="B521" s="90" t="s">
        <v>3057</v>
      </c>
      <c r="C521" s="33"/>
      <c r="D521" s="28" t="s">
        <v>3105</v>
      </c>
      <c r="E521" s="29" t="str">
        <f>IFERROR(VLOOKUP(D521,'Lista de precios 2026'!B:C,2,FALSE),"")</f>
        <v/>
      </c>
      <c r="F521" s="25" t="s">
        <v>3106</v>
      </c>
      <c r="G521" s="40" t="s">
        <v>3107</v>
      </c>
      <c r="H521" s="40" t="s">
        <v>3107</v>
      </c>
      <c r="I521" s="30" t="str">
        <f>IFERROR(VLOOKUP(D521,'Lista de precios 2026'!B:C,6,FALSE),"")</f>
        <v/>
      </c>
      <c r="J521" s="9"/>
      <c r="K521" s="9"/>
      <c r="L521" s="9"/>
      <c r="M521" s="9"/>
      <c r="N521" s="9"/>
      <c r="O521" s="9"/>
      <c r="P521" s="9"/>
      <c r="Q521" s="9"/>
      <c r="R521" s="9"/>
      <c r="S521" s="9"/>
      <c r="T521" s="9"/>
      <c r="U521" s="9"/>
      <c r="V521" s="9"/>
      <c r="W521" s="9"/>
      <c r="X521" s="9"/>
      <c r="Y521" s="9"/>
      <c r="Z521" s="9"/>
    </row>
    <row r="522" spans="1:26" ht="10.5" customHeight="1" x14ac:dyDescent="0.2">
      <c r="A522" s="16">
        <v>517</v>
      </c>
      <c r="B522" s="90" t="s">
        <v>3057</v>
      </c>
      <c r="C522" s="33"/>
      <c r="D522" s="28" t="s">
        <v>3108</v>
      </c>
      <c r="E522" s="29" t="str">
        <f>IFERROR(VLOOKUP(D522,'Lista de precios 2026'!B:C,2,FALSE),"")</f>
        <v/>
      </c>
      <c r="F522" s="25" t="s">
        <v>3109</v>
      </c>
      <c r="G522" s="40" t="s">
        <v>3110</v>
      </c>
      <c r="H522" s="40" t="s">
        <v>3110</v>
      </c>
      <c r="I522" s="30" t="str">
        <f>IFERROR(VLOOKUP(D522,'Lista de precios 2026'!B:C,6,FALSE),"")</f>
        <v/>
      </c>
      <c r="J522" s="9"/>
      <c r="K522" s="9"/>
      <c r="L522" s="9"/>
      <c r="M522" s="9"/>
      <c r="N522" s="9"/>
      <c r="O522" s="9"/>
      <c r="P522" s="9"/>
      <c r="Q522" s="9"/>
      <c r="R522" s="9"/>
      <c r="S522" s="9"/>
      <c r="T522" s="9"/>
      <c r="U522" s="9"/>
      <c r="V522" s="9"/>
      <c r="W522" s="9"/>
      <c r="X522" s="9"/>
      <c r="Y522" s="9"/>
      <c r="Z522" s="9"/>
    </row>
    <row r="523" spans="1:26" ht="10.5" customHeight="1" x14ac:dyDescent="0.2">
      <c r="A523" s="16">
        <v>518</v>
      </c>
      <c r="B523" s="90" t="s">
        <v>3057</v>
      </c>
      <c r="C523" s="33"/>
      <c r="D523" s="28" t="s">
        <v>3111</v>
      </c>
      <c r="E523" s="29" t="str">
        <f>IFERROR(VLOOKUP(D523,'Lista de precios 2026'!B:C,2,FALSE),"")</f>
        <v/>
      </c>
      <c r="F523" s="25" t="s">
        <v>3112</v>
      </c>
      <c r="G523" s="40" t="s">
        <v>3113</v>
      </c>
      <c r="H523" s="40" t="s">
        <v>3113</v>
      </c>
      <c r="I523" s="30" t="str">
        <f>IFERROR(VLOOKUP(D523,'Lista de precios 2026'!B:C,6,FALSE),"")</f>
        <v/>
      </c>
      <c r="J523" s="9"/>
      <c r="K523" s="9"/>
      <c r="L523" s="9"/>
      <c r="M523" s="9"/>
      <c r="N523" s="9"/>
      <c r="O523" s="9"/>
      <c r="P523" s="9"/>
      <c r="Q523" s="9"/>
      <c r="R523" s="9"/>
      <c r="S523" s="9"/>
      <c r="T523" s="9"/>
      <c r="U523" s="9"/>
      <c r="V523" s="9"/>
      <c r="W523" s="9"/>
      <c r="X523" s="9"/>
      <c r="Y523" s="9"/>
      <c r="Z523" s="9"/>
    </row>
    <row r="524" spans="1:26" ht="10.5" customHeight="1" x14ac:dyDescent="0.2">
      <c r="A524" s="16">
        <v>519</v>
      </c>
      <c r="B524" s="90" t="s">
        <v>3057</v>
      </c>
      <c r="C524" s="33"/>
      <c r="D524" s="28" t="s">
        <v>3114</v>
      </c>
      <c r="E524" s="29" t="str">
        <f>IFERROR(VLOOKUP(D524,'Lista de precios 2026'!B:C,2,FALSE),"")</f>
        <v/>
      </c>
      <c r="F524" s="25" t="s">
        <v>3115</v>
      </c>
      <c r="G524" s="40" t="s">
        <v>3116</v>
      </c>
      <c r="H524" s="40" t="s">
        <v>3116</v>
      </c>
      <c r="I524" s="30" t="str">
        <f>IFERROR(VLOOKUP(D524,'Lista de precios 2026'!B:C,6,FALSE),"")</f>
        <v/>
      </c>
      <c r="J524" s="9"/>
      <c r="K524" s="9"/>
      <c r="L524" s="9"/>
      <c r="M524" s="9"/>
      <c r="N524" s="9"/>
      <c r="O524" s="9"/>
      <c r="P524" s="9"/>
      <c r="Q524" s="9"/>
      <c r="R524" s="9"/>
      <c r="S524" s="9"/>
      <c r="T524" s="9"/>
      <c r="U524" s="9"/>
      <c r="V524" s="9"/>
      <c r="W524" s="9"/>
      <c r="X524" s="9"/>
      <c r="Y524" s="9"/>
      <c r="Z524" s="9"/>
    </row>
    <row r="525" spans="1:26" ht="10.5" customHeight="1" x14ac:dyDescent="0.2">
      <c r="A525" s="16">
        <v>520</v>
      </c>
      <c r="B525" s="90" t="s">
        <v>3057</v>
      </c>
      <c r="C525" s="22"/>
      <c r="D525" s="51" t="s">
        <v>3117</v>
      </c>
      <c r="E525" s="87"/>
      <c r="F525" s="88"/>
      <c r="G525" s="87"/>
      <c r="H525" s="87"/>
      <c r="I525" s="26"/>
      <c r="J525" s="9"/>
      <c r="K525" s="9"/>
      <c r="L525" s="9"/>
      <c r="M525" s="9"/>
      <c r="N525" s="9"/>
      <c r="O525" s="9"/>
      <c r="P525" s="9"/>
      <c r="Q525" s="9"/>
      <c r="R525" s="9"/>
      <c r="S525" s="9"/>
      <c r="T525" s="9"/>
      <c r="U525" s="9"/>
      <c r="V525" s="9"/>
      <c r="W525" s="9"/>
      <c r="X525" s="9"/>
      <c r="Y525" s="9"/>
      <c r="Z525" s="9"/>
    </row>
    <row r="526" spans="1:26" ht="10.5" customHeight="1" x14ac:dyDescent="0.2">
      <c r="A526" s="16">
        <v>521</v>
      </c>
      <c r="B526" s="90" t="s">
        <v>3057</v>
      </c>
      <c r="C526" s="33"/>
      <c r="D526" s="28" t="s">
        <v>3118</v>
      </c>
      <c r="E526" s="29" t="str">
        <f>IFERROR(VLOOKUP(D526,'Lista de precios 2026'!B:C,2,FALSE),"")</f>
        <v/>
      </c>
      <c r="F526" s="25" t="s">
        <v>3119</v>
      </c>
      <c r="G526" s="40" t="s">
        <v>3120</v>
      </c>
      <c r="H526" s="40" t="s">
        <v>3120</v>
      </c>
      <c r="I526" s="30" t="str">
        <f>IFERROR(VLOOKUP(D526,'Lista de precios 2026'!B:C,6,FALSE),"")</f>
        <v/>
      </c>
      <c r="J526" s="9"/>
      <c r="K526" s="9"/>
      <c r="L526" s="9"/>
      <c r="M526" s="9"/>
      <c r="N526" s="9"/>
      <c r="O526" s="9"/>
      <c r="P526" s="9"/>
      <c r="Q526" s="9"/>
      <c r="R526" s="9"/>
      <c r="S526" s="9"/>
      <c r="T526" s="9"/>
      <c r="U526" s="9"/>
      <c r="V526" s="9"/>
      <c r="W526" s="9"/>
      <c r="X526" s="9"/>
      <c r="Y526" s="9"/>
      <c r="Z526" s="9"/>
    </row>
    <row r="527" spans="1:26" ht="10.5" customHeight="1" x14ac:dyDescent="0.2">
      <c r="A527" s="16">
        <v>522</v>
      </c>
      <c r="B527" s="90" t="s">
        <v>3057</v>
      </c>
      <c r="C527" s="33"/>
      <c r="D527" s="28" t="s">
        <v>3121</v>
      </c>
      <c r="E527" s="29" t="str">
        <f>IFERROR(VLOOKUP(D527,'Lista de precios 2026'!B:C,2,FALSE),"")</f>
        <v/>
      </c>
      <c r="F527" s="25" t="s">
        <v>3122</v>
      </c>
      <c r="G527" s="40" t="s">
        <v>3123</v>
      </c>
      <c r="H527" s="40" t="s">
        <v>3123</v>
      </c>
      <c r="I527" s="30" t="str">
        <f>IFERROR(VLOOKUP(D527,'Lista de precios 2026'!B:C,6,FALSE),"")</f>
        <v/>
      </c>
      <c r="J527" s="9"/>
      <c r="K527" s="9"/>
      <c r="L527" s="9"/>
      <c r="M527" s="9"/>
      <c r="N527" s="9"/>
      <c r="O527" s="9"/>
      <c r="P527" s="9"/>
      <c r="Q527" s="9"/>
      <c r="R527" s="9"/>
      <c r="S527" s="9"/>
      <c r="T527" s="9"/>
      <c r="U527" s="9"/>
      <c r="V527" s="9"/>
      <c r="W527" s="9"/>
      <c r="X527" s="9"/>
      <c r="Y527" s="9"/>
      <c r="Z527" s="9"/>
    </row>
    <row r="528" spans="1:26" ht="10.5" customHeight="1" x14ac:dyDescent="0.2">
      <c r="A528" s="16">
        <v>523</v>
      </c>
      <c r="B528" s="90" t="s">
        <v>3057</v>
      </c>
      <c r="C528" s="33"/>
      <c r="D528" s="28" t="s">
        <v>3124</v>
      </c>
      <c r="E528" s="29" t="str">
        <f>IFERROR(VLOOKUP(D528,'Lista de precios 2026'!B:C,2,FALSE),"")</f>
        <v/>
      </c>
      <c r="F528" s="25" t="s">
        <v>3125</v>
      </c>
      <c r="G528" s="40" t="s">
        <v>3126</v>
      </c>
      <c r="H528" s="40" t="s">
        <v>3126</v>
      </c>
      <c r="I528" s="30" t="str">
        <f>IFERROR(VLOOKUP(D528,'Lista de precios 2026'!B:C,6,FALSE),"")</f>
        <v/>
      </c>
      <c r="J528" s="9"/>
      <c r="K528" s="9"/>
      <c r="L528" s="9"/>
      <c r="M528" s="9"/>
      <c r="N528" s="9"/>
      <c r="O528" s="9"/>
      <c r="P528" s="9"/>
      <c r="Q528" s="9"/>
      <c r="R528" s="9"/>
      <c r="S528" s="9"/>
      <c r="T528" s="9"/>
      <c r="U528" s="9"/>
      <c r="V528" s="9"/>
      <c r="W528" s="9"/>
      <c r="X528" s="9"/>
      <c r="Y528" s="9"/>
      <c r="Z528" s="9"/>
    </row>
    <row r="529" spans="1:26" ht="10.5" customHeight="1" x14ac:dyDescent="0.2">
      <c r="A529" s="16">
        <v>524</v>
      </c>
      <c r="B529" s="90" t="s">
        <v>3057</v>
      </c>
      <c r="C529" s="33"/>
      <c r="D529" s="59" t="s">
        <v>774</v>
      </c>
      <c r="E529" s="29" t="str">
        <f>IFERROR(VLOOKUP(D529,'Lista de precios 2026'!B:C,2,FALSE),"")</f>
        <v xml:space="preserve">Disolución electrolítica para relleno de electrodos DO EUTECH. </v>
      </c>
      <c r="F529" s="25" t="s">
        <v>2286</v>
      </c>
      <c r="G529" s="40" t="s">
        <v>3127</v>
      </c>
      <c r="H529" s="40" t="s">
        <v>3127</v>
      </c>
      <c r="I529" s="30" t="str">
        <f>IFERROR(VLOOKUP(D529,'Lista de precios 2026'!B:C,6,FALSE),"")</f>
        <v/>
      </c>
      <c r="J529" s="9"/>
      <c r="K529" s="9"/>
      <c r="L529" s="9"/>
      <c r="M529" s="9"/>
      <c r="N529" s="9"/>
      <c r="O529" s="9"/>
      <c r="P529" s="9"/>
      <c r="Q529" s="9"/>
      <c r="R529" s="9"/>
      <c r="S529" s="9"/>
      <c r="T529" s="9"/>
      <c r="U529" s="9"/>
      <c r="V529" s="9"/>
      <c r="W529" s="9"/>
      <c r="X529" s="9"/>
      <c r="Y529" s="9"/>
      <c r="Z529" s="9"/>
    </row>
    <row r="530" spans="1:26" ht="10.5" customHeight="1" x14ac:dyDescent="0.2">
      <c r="A530" s="16">
        <v>525</v>
      </c>
      <c r="B530" s="90" t="s">
        <v>3057</v>
      </c>
      <c r="C530" s="22"/>
      <c r="D530" s="51" t="s">
        <v>3128</v>
      </c>
      <c r="E530" s="52"/>
      <c r="F530" s="53"/>
      <c r="G530" s="52"/>
      <c r="H530" s="52"/>
      <c r="I530" s="26"/>
      <c r="J530" s="9"/>
      <c r="K530" s="9"/>
      <c r="L530" s="9"/>
      <c r="M530" s="9"/>
      <c r="N530" s="9"/>
      <c r="O530" s="9"/>
      <c r="P530" s="9"/>
      <c r="Q530" s="9"/>
      <c r="R530" s="9"/>
      <c r="S530" s="9"/>
      <c r="T530" s="9"/>
      <c r="U530" s="9"/>
      <c r="V530" s="9"/>
      <c r="W530" s="9"/>
      <c r="X530" s="9"/>
      <c r="Y530" s="9"/>
      <c r="Z530" s="9"/>
    </row>
    <row r="531" spans="1:26" ht="10.5" customHeight="1" x14ac:dyDescent="0.2">
      <c r="A531" s="16">
        <v>526</v>
      </c>
      <c r="B531" s="90" t="s">
        <v>3057</v>
      </c>
      <c r="C531" s="33"/>
      <c r="D531" s="28" t="s">
        <v>776</v>
      </c>
      <c r="E531" s="29" t="str">
        <f>IFERROR(VLOOKUP(D531,'Lista de precios 2026'!B:C,2,FALSE),"")</f>
        <v xml:space="preserve">Electrodo de Oxígeno disuelto con CAT, con 3 m de cable.  Para DO110, DO300, DO600 y PD300.   </v>
      </c>
      <c r="F531" s="25" t="s">
        <v>3129</v>
      </c>
      <c r="G531" s="40" t="s">
        <v>3130</v>
      </c>
      <c r="H531" s="40" t="s">
        <v>3130</v>
      </c>
      <c r="I531" s="30" t="str">
        <f>IFERROR(VLOOKUP(D531,'Lista de precios 2026'!B:C,6,FALSE),"")</f>
        <v/>
      </c>
      <c r="J531" s="9"/>
      <c r="K531" s="9"/>
      <c r="L531" s="9"/>
      <c r="M531" s="9"/>
      <c r="N531" s="9"/>
      <c r="O531" s="9"/>
      <c r="P531" s="9"/>
      <c r="Q531" s="9"/>
      <c r="R531" s="9"/>
      <c r="S531" s="9"/>
      <c r="T531" s="9"/>
      <c r="U531" s="9"/>
      <c r="V531" s="9"/>
      <c r="W531" s="9"/>
      <c r="X531" s="9"/>
      <c r="Y531" s="9"/>
      <c r="Z531" s="9"/>
    </row>
    <row r="532" spans="1:26" ht="10.5" customHeight="1" x14ac:dyDescent="0.2">
      <c r="A532" s="16">
        <v>527</v>
      </c>
      <c r="B532" s="90" t="s">
        <v>3057</v>
      </c>
      <c r="C532" s="33"/>
      <c r="D532" s="28" t="s">
        <v>3131</v>
      </c>
      <c r="E532" s="29" t="str">
        <f>IFERROR(VLOOKUP(D532,'Lista de precios 2026'!B:C,2,FALSE),"")</f>
        <v/>
      </c>
      <c r="F532" s="25" t="s">
        <v>3132</v>
      </c>
      <c r="G532" s="40" t="s">
        <v>3133</v>
      </c>
      <c r="H532" s="40" t="s">
        <v>3133</v>
      </c>
      <c r="I532" s="30" t="str">
        <f>IFERROR(VLOOKUP(D532,'Lista de precios 2026'!B:C,6,FALSE),"")</f>
        <v/>
      </c>
      <c r="J532" s="9"/>
      <c r="K532" s="9"/>
      <c r="L532" s="9"/>
      <c r="M532" s="9"/>
      <c r="N532" s="9"/>
      <c r="O532" s="9"/>
      <c r="P532" s="9"/>
      <c r="Q532" s="9"/>
      <c r="R532" s="9"/>
      <c r="S532" s="9"/>
      <c r="T532" s="9"/>
      <c r="U532" s="9"/>
      <c r="V532" s="9"/>
      <c r="W532" s="9"/>
      <c r="X532" s="9"/>
      <c r="Y532" s="9"/>
      <c r="Z532" s="9"/>
    </row>
    <row r="533" spans="1:26" ht="10.5" customHeight="1" x14ac:dyDescent="0.2">
      <c r="A533" s="16">
        <v>528</v>
      </c>
      <c r="B533" s="90" t="s">
        <v>3057</v>
      </c>
      <c r="C533" s="33"/>
      <c r="D533" s="28" t="s">
        <v>3134</v>
      </c>
      <c r="E533" s="29" t="str">
        <f>IFERROR(VLOOKUP(D533,'Lista de precios 2026'!B:C,2,FALSE),"")</f>
        <v/>
      </c>
      <c r="F533" s="25" t="s">
        <v>3135</v>
      </c>
      <c r="G533" s="40" t="s">
        <v>3136</v>
      </c>
      <c r="H533" s="40" t="s">
        <v>3136</v>
      </c>
      <c r="I533" s="30" t="str">
        <f>IFERROR(VLOOKUP(D533,'Lista de precios 2026'!B:C,6,FALSE),"")</f>
        <v/>
      </c>
      <c r="J533" s="9"/>
      <c r="K533" s="9"/>
      <c r="L533" s="9"/>
      <c r="M533" s="9"/>
      <c r="N533" s="9"/>
      <c r="O533" s="9"/>
      <c r="P533" s="9"/>
      <c r="Q533" s="9"/>
      <c r="R533" s="9"/>
      <c r="S533" s="9"/>
      <c r="T533" s="9"/>
      <c r="U533" s="9"/>
      <c r="V533" s="9"/>
      <c r="W533" s="9"/>
      <c r="X533" s="9"/>
      <c r="Y533" s="9"/>
      <c r="Z533" s="9"/>
    </row>
    <row r="534" spans="1:26" ht="10.5" customHeight="1" x14ac:dyDescent="0.2">
      <c r="A534" s="16">
        <v>529</v>
      </c>
      <c r="B534" s="90" t="s">
        <v>3057</v>
      </c>
      <c r="C534" s="33"/>
      <c r="D534" s="59" t="s">
        <v>774</v>
      </c>
      <c r="E534" s="29" t="str">
        <f>IFERROR(VLOOKUP(D534,'Lista de precios 2026'!B:C,2,FALSE),"")</f>
        <v xml:space="preserve">Disolución electrolítica para relleno de electrodos DO EUTECH. </v>
      </c>
      <c r="F534" s="25" t="s">
        <v>2286</v>
      </c>
      <c r="G534" s="40" t="s">
        <v>3127</v>
      </c>
      <c r="H534" s="40" t="s">
        <v>3127</v>
      </c>
      <c r="I534" s="30" t="str">
        <f>IFERROR(VLOOKUP(D534,'Lista de precios 2026'!B:C,6,FALSE),"")</f>
        <v/>
      </c>
      <c r="J534" s="9"/>
      <c r="K534" s="9"/>
      <c r="L534" s="9"/>
      <c r="M534" s="9"/>
      <c r="N534" s="9"/>
      <c r="O534" s="9"/>
      <c r="P534" s="9"/>
      <c r="Q534" s="9"/>
      <c r="R534" s="9"/>
      <c r="S534" s="9"/>
      <c r="T534" s="9"/>
      <c r="U534" s="9"/>
      <c r="V534" s="9"/>
      <c r="W534" s="9"/>
      <c r="X534" s="9"/>
      <c r="Y534" s="9"/>
      <c r="Z534" s="9"/>
    </row>
    <row r="535" spans="1:26" ht="10.5" customHeight="1" x14ac:dyDescent="0.2">
      <c r="A535" s="16">
        <v>530</v>
      </c>
      <c r="B535" s="90" t="s">
        <v>3057</v>
      </c>
      <c r="C535" s="91"/>
      <c r="D535" s="90" t="s">
        <v>3137</v>
      </c>
      <c r="E535" s="92"/>
      <c r="F535" s="93"/>
      <c r="G535" s="92"/>
      <c r="H535" s="92"/>
      <c r="I535" s="92"/>
      <c r="J535" s="9"/>
      <c r="K535" s="9"/>
      <c r="L535" s="9"/>
      <c r="M535" s="9"/>
      <c r="N535" s="9"/>
      <c r="O535" s="9"/>
      <c r="P535" s="9"/>
      <c r="Q535" s="9"/>
      <c r="R535" s="9"/>
      <c r="S535" s="9"/>
      <c r="T535" s="9"/>
      <c r="U535" s="9"/>
      <c r="V535" s="9"/>
      <c r="W535" s="9"/>
      <c r="X535" s="9"/>
      <c r="Y535" s="9"/>
      <c r="Z535" s="9"/>
    </row>
    <row r="536" spans="1:26" ht="10.5" customHeight="1" x14ac:dyDescent="0.2">
      <c r="A536" s="16">
        <v>531</v>
      </c>
      <c r="B536" s="90" t="s">
        <v>3057</v>
      </c>
      <c r="C536" s="33"/>
      <c r="D536" s="28" t="s">
        <v>3138</v>
      </c>
      <c r="E536" s="29" t="str">
        <f>IFERROR(VLOOKUP(D536,'Lista de precios 2026'!B:C,2,FALSE),"")</f>
        <v/>
      </c>
      <c r="F536" s="25"/>
      <c r="G536" s="29" t="s">
        <v>3139</v>
      </c>
      <c r="H536" s="29" t="s">
        <v>3140</v>
      </c>
      <c r="I536" s="30" t="str">
        <f>IFERROR(VLOOKUP(D536,'Lista de precios 2026'!B:C,6,FALSE),"")</f>
        <v/>
      </c>
      <c r="J536" s="9"/>
      <c r="K536" s="9"/>
      <c r="L536" s="9"/>
      <c r="M536" s="9"/>
      <c r="N536" s="9"/>
      <c r="O536" s="9"/>
      <c r="P536" s="9"/>
      <c r="Q536" s="9"/>
      <c r="R536" s="9"/>
      <c r="S536" s="9"/>
      <c r="T536" s="9"/>
      <c r="U536" s="9"/>
      <c r="V536" s="9"/>
      <c r="W536" s="9"/>
      <c r="X536" s="9"/>
      <c r="Y536" s="9"/>
      <c r="Z536" s="9"/>
    </row>
    <row r="537" spans="1:26" ht="10.5" customHeight="1" x14ac:dyDescent="0.2">
      <c r="A537" s="16">
        <v>532</v>
      </c>
      <c r="B537" s="90" t="s">
        <v>3057</v>
      </c>
      <c r="C537" s="33"/>
      <c r="D537" s="28" t="s">
        <v>3141</v>
      </c>
      <c r="E537" s="29" t="str">
        <f>IFERROR(VLOOKUP(D537,'Lista de precios 2026'!B:C,2,FALSE),"")</f>
        <v/>
      </c>
      <c r="F537" s="25"/>
      <c r="G537" s="29" t="s">
        <v>3142</v>
      </c>
      <c r="H537" s="29" t="s">
        <v>3143</v>
      </c>
      <c r="I537" s="30" t="str">
        <f>IFERROR(VLOOKUP(D537,'Lista de precios 2026'!B:C,6,FALSE),"")</f>
        <v/>
      </c>
      <c r="J537" s="9"/>
      <c r="K537" s="9"/>
      <c r="L537" s="9"/>
      <c r="M537" s="9"/>
      <c r="N537" s="9"/>
      <c r="O537" s="9"/>
      <c r="P537" s="9"/>
      <c r="Q537" s="9"/>
      <c r="R537" s="9"/>
      <c r="S537" s="9"/>
      <c r="T537" s="9"/>
      <c r="U537" s="9"/>
      <c r="V537" s="9"/>
      <c r="W537" s="9"/>
      <c r="X537" s="9"/>
      <c r="Y537" s="9"/>
      <c r="Z537" s="9"/>
    </row>
    <row r="538" spans="1:26" ht="10.5" customHeight="1" x14ac:dyDescent="0.2">
      <c r="A538" s="16">
        <v>533</v>
      </c>
      <c r="B538" s="90" t="s">
        <v>3057</v>
      </c>
      <c r="C538" s="91"/>
      <c r="D538" s="90" t="s">
        <v>3144</v>
      </c>
      <c r="E538" s="92"/>
      <c r="F538" s="93"/>
      <c r="G538" s="92"/>
      <c r="H538" s="92"/>
      <c r="I538" s="92"/>
      <c r="J538" s="9"/>
      <c r="K538" s="9"/>
      <c r="L538" s="9"/>
      <c r="M538" s="9"/>
      <c r="N538" s="9"/>
      <c r="O538" s="9"/>
      <c r="P538" s="9"/>
      <c r="Q538" s="9"/>
      <c r="R538" s="9"/>
      <c r="S538" s="9"/>
      <c r="T538" s="9"/>
      <c r="U538" s="9"/>
      <c r="V538" s="9"/>
      <c r="W538" s="9"/>
      <c r="X538" s="9"/>
      <c r="Y538" s="9"/>
      <c r="Z538" s="9"/>
    </row>
    <row r="539" spans="1:26" ht="10.5" customHeight="1" x14ac:dyDescent="0.2">
      <c r="A539" s="16">
        <v>534</v>
      </c>
      <c r="B539" s="90" t="s">
        <v>3057</v>
      </c>
      <c r="C539" s="33"/>
      <c r="D539" s="28" t="s">
        <v>2256</v>
      </c>
      <c r="E539" s="29" t="str">
        <f>IFERROR(VLOOKUP(D539,'Lista de precios 2026'!B:C,2,FALSE),"")</f>
        <v xml:space="preserve">Certificado calibración oxímetro portátil, emitido por LabProcess.       </v>
      </c>
      <c r="F539" s="25" t="s">
        <v>2368</v>
      </c>
      <c r="G539" s="40" t="s">
        <v>3145</v>
      </c>
      <c r="H539" s="40" t="s">
        <v>3145</v>
      </c>
      <c r="I539" s="30" t="str">
        <f>IFERROR(VLOOKUP(D539,'Lista de precios 2026'!B:C,6,FALSE),"")</f>
        <v/>
      </c>
      <c r="J539" s="9"/>
      <c r="K539" s="9"/>
      <c r="L539" s="9"/>
      <c r="M539" s="9"/>
      <c r="N539" s="9"/>
      <c r="O539" s="9"/>
      <c r="P539" s="9"/>
      <c r="Q539" s="9"/>
      <c r="R539" s="9"/>
      <c r="S539" s="9"/>
      <c r="T539" s="9"/>
      <c r="U539" s="9"/>
      <c r="V539" s="9"/>
      <c r="W539" s="9"/>
      <c r="X539" s="9"/>
      <c r="Y539" s="9"/>
      <c r="Z539" s="9"/>
    </row>
    <row r="540" spans="1:26" ht="10.5" customHeight="1" x14ac:dyDescent="0.2">
      <c r="A540" s="16">
        <v>535</v>
      </c>
      <c r="B540" s="90" t="s">
        <v>3057</v>
      </c>
      <c r="C540" s="33"/>
      <c r="D540" s="28" t="s">
        <v>3146</v>
      </c>
      <c r="E540" s="29" t="str">
        <f>IFERROR(VLOOKUP(D540,'Lista de precios 2026'!B:C,2,FALSE),"")</f>
        <v/>
      </c>
      <c r="F540" s="25"/>
      <c r="G540" s="40" t="s">
        <v>3147</v>
      </c>
      <c r="H540" s="40" t="s">
        <v>3147</v>
      </c>
      <c r="I540" s="30" t="str">
        <f>IFERROR(VLOOKUP(D540,'Lista de precios 2026'!B:C,6,FALSE),"")</f>
        <v/>
      </c>
      <c r="J540" s="9"/>
      <c r="K540" s="9"/>
      <c r="L540" s="9"/>
      <c r="M540" s="9"/>
      <c r="N540" s="9"/>
      <c r="O540" s="9"/>
      <c r="P540" s="9"/>
      <c r="Q540" s="9"/>
      <c r="R540" s="9"/>
      <c r="S540" s="9"/>
      <c r="T540" s="9"/>
      <c r="U540" s="9"/>
      <c r="V540" s="9"/>
      <c r="W540" s="9"/>
      <c r="X540" s="9"/>
      <c r="Y540" s="9"/>
      <c r="Z540" s="9"/>
    </row>
    <row r="541" spans="1:26" ht="10.5" customHeight="1" x14ac:dyDescent="0.2">
      <c r="A541" s="16">
        <v>536</v>
      </c>
      <c r="B541" s="94" t="s">
        <v>3148</v>
      </c>
      <c r="C541" s="95"/>
      <c r="D541" s="94" t="s">
        <v>3149</v>
      </c>
      <c r="E541" s="96"/>
      <c r="F541" s="97"/>
      <c r="G541" s="96"/>
      <c r="H541" s="96"/>
      <c r="I541" s="96"/>
      <c r="J541" s="9"/>
      <c r="K541" s="9"/>
      <c r="L541" s="9"/>
      <c r="M541" s="9"/>
      <c r="N541" s="9"/>
      <c r="O541" s="9"/>
      <c r="P541" s="9"/>
      <c r="Q541" s="9"/>
      <c r="R541" s="9"/>
      <c r="S541" s="9"/>
      <c r="T541" s="9"/>
      <c r="U541" s="9"/>
      <c r="V541" s="9"/>
      <c r="W541" s="9"/>
      <c r="X541" s="9"/>
      <c r="Y541" s="9"/>
      <c r="Z541" s="9"/>
    </row>
    <row r="542" spans="1:26" ht="10.5" customHeight="1" x14ac:dyDescent="0.2">
      <c r="A542" s="16">
        <v>537</v>
      </c>
      <c r="B542" s="94" t="s">
        <v>3148</v>
      </c>
      <c r="C542" s="22"/>
      <c r="D542" s="23" t="s">
        <v>2849</v>
      </c>
      <c r="E542" s="24"/>
      <c r="F542" s="32"/>
      <c r="G542" s="24"/>
      <c r="H542" s="24"/>
      <c r="I542" s="26"/>
      <c r="J542" s="9"/>
      <c r="K542" s="9"/>
      <c r="L542" s="9"/>
      <c r="M542" s="9"/>
      <c r="N542" s="9"/>
      <c r="O542" s="9"/>
      <c r="P542" s="9"/>
      <c r="Q542" s="9"/>
      <c r="R542" s="9"/>
      <c r="S542" s="9"/>
      <c r="T542" s="9"/>
      <c r="U542" s="9"/>
      <c r="V542" s="9"/>
      <c r="W542" s="9"/>
      <c r="X542" s="9"/>
      <c r="Y542" s="9"/>
      <c r="Z542" s="9"/>
    </row>
    <row r="543" spans="1:26" ht="10.5" customHeight="1" x14ac:dyDescent="0.2">
      <c r="A543" s="16">
        <v>538</v>
      </c>
      <c r="B543" s="94" t="s">
        <v>3148</v>
      </c>
      <c r="C543" s="27" t="s">
        <v>1</v>
      </c>
      <c r="D543" s="28" t="s">
        <v>3150</v>
      </c>
      <c r="E543" s="29" t="str">
        <f>IFERROR(VLOOKUP(D543,'Lista de precios 2026'!B:C,2,FALSE),"")</f>
        <v/>
      </c>
      <c r="F543" s="25" t="s">
        <v>2286</v>
      </c>
      <c r="G543" s="29"/>
      <c r="H543" s="29"/>
      <c r="I543" s="30" t="str">
        <f>IFERROR(VLOOKUP(D543,'Lista de precios 2026'!B:C,6,FALSE),"")</f>
        <v/>
      </c>
      <c r="J543" s="9"/>
      <c r="K543" s="9"/>
      <c r="L543" s="9"/>
      <c r="M543" s="9"/>
      <c r="N543" s="9"/>
      <c r="O543" s="9"/>
      <c r="P543" s="9"/>
      <c r="Q543" s="9"/>
      <c r="R543" s="9"/>
      <c r="S543" s="9"/>
      <c r="T543" s="9"/>
      <c r="U543" s="9"/>
      <c r="V543" s="9"/>
      <c r="W543" s="9"/>
      <c r="X543" s="9"/>
      <c r="Y543" s="9"/>
      <c r="Z543" s="9"/>
    </row>
    <row r="544" spans="1:26" ht="10.5" customHeight="1" x14ac:dyDescent="0.2">
      <c r="A544" s="16">
        <v>539</v>
      </c>
      <c r="B544" s="94" t="s">
        <v>3148</v>
      </c>
      <c r="C544" s="27" t="s">
        <v>1</v>
      </c>
      <c r="D544" s="28" t="s">
        <v>3151</v>
      </c>
      <c r="E544" s="29" t="str">
        <f>IFERROR(VLOOKUP(D544,'Lista de precios 2026'!B:C,2,FALSE),"")</f>
        <v/>
      </c>
      <c r="F544" s="25">
        <v>50003902</v>
      </c>
      <c r="G544" s="29" t="s">
        <v>3152</v>
      </c>
      <c r="H544" s="29" t="s">
        <v>3153</v>
      </c>
      <c r="I544" s="30" t="str">
        <f>IFERROR(VLOOKUP(D544,'Lista de precios 2026'!B:C,6,FALSE),"")</f>
        <v/>
      </c>
      <c r="J544" s="9"/>
      <c r="K544" s="9"/>
      <c r="L544" s="9"/>
      <c r="M544" s="9"/>
      <c r="N544" s="9"/>
      <c r="O544" s="9"/>
      <c r="P544" s="9"/>
      <c r="Q544" s="9"/>
      <c r="R544" s="9"/>
      <c r="S544" s="9"/>
      <c r="T544" s="9"/>
      <c r="U544" s="9"/>
      <c r="V544" s="9"/>
      <c r="W544" s="9"/>
      <c r="X544" s="9"/>
      <c r="Y544" s="9"/>
      <c r="Z544" s="9"/>
    </row>
    <row r="545" spans="1:26" ht="10.5" customHeight="1" x14ac:dyDescent="0.2">
      <c r="A545" s="16">
        <v>540</v>
      </c>
      <c r="B545" s="96" t="s">
        <v>3148</v>
      </c>
      <c r="C545" s="27" t="s">
        <v>1</v>
      </c>
      <c r="D545" s="28" t="s">
        <v>3154</v>
      </c>
      <c r="E545" s="29"/>
      <c r="F545" s="25"/>
      <c r="G545" s="29"/>
      <c r="H545" s="29"/>
      <c r="I545" s="30"/>
      <c r="J545" s="9"/>
      <c r="K545" s="9"/>
      <c r="L545" s="9"/>
      <c r="M545" s="9"/>
      <c r="N545" s="9"/>
      <c r="O545" s="9"/>
      <c r="P545" s="9"/>
      <c r="Q545" s="9"/>
      <c r="R545" s="9"/>
      <c r="S545" s="9"/>
      <c r="T545" s="9"/>
      <c r="U545" s="9"/>
      <c r="V545" s="9"/>
      <c r="W545" s="9"/>
      <c r="X545" s="9"/>
      <c r="Y545" s="9"/>
      <c r="Z545" s="9"/>
    </row>
    <row r="546" spans="1:26" ht="10.5" customHeight="1" x14ac:dyDescent="0.2">
      <c r="A546" s="16">
        <v>541</v>
      </c>
      <c r="B546" s="96" t="s">
        <v>3148</v>
      </c>
      <c r="C546" s="27"/>
      <c r="D546" s="28" t="s">
        <v>3155</v>
      </c>
      <c r="E546" s="29"/>
      <c r="F546" s="25"/>
      <c r="G546" s="29"/>
      <c r="H546" s="29"/>
      <c r="I546" s="30"/>
      <c r="J546" s="9"/>
      <c r="K546" s="9"/>
      <c r="L546" s="9"/>
      <c r="M546" s="9"/>
      <c r="N546" s="9"/>
      <c r="O546" s="9"/>
      <c r="P546" s="9"/>
      <c r="Q546" s="9"/>
      <c r="R546" s="9"/>
      <c r="S546" s="9"/>
      <c r="T546" s="9"/>
      <c r="U546" s="9"/>
      <c r="V546" s="9"/>
      <c r="W546" s="9"/>
      <c r="X546" s="9"/>
      <c r="Y546" s="9"/>
      <c r="Z546" s="9"/>
    </row>
    <row r="547" spans="1:26" ht="10.5" customHeight="1" x14ac:dyDescent="0.2">
      <c r="A547" s="16">
        <v>542</v>
      </c>
      <c r="B547" s="96" t="s">
        <v>3148</v>
      </c>
      <c r="C547" s="27" t="s">
        <v>1</v>
      </c>
      <c r="D547" s="28" t="s">
        <v>3156</v>
      </c>
      <c r="E547" s="29"/>
      <c r="F547" s="25"/>
      <c r="G547" s="29"/>
      <c r="H547" s="29"/>
      <c r="I547" s="30"/>
      <c r="J547" s="9"/>
      <c r="K547" s="9"/>
      <c r="L547" s="9"/>
      <c r="M547" s="9"/>
      <c r="N547" s="9"/>
      <c r="O547" s="9"/>
      <c r="P547" s="9"/>
      <c r="Q547" s="9"/>
      <c r="R547" s="9"/>
      <c r="S547" s="9"/>
      <c r="T547" s="9"/>
      <c r="U547" s="9"/>
      <c r="V547" s="9"/>
      <c r="W547" s="9"/>
      <c r="X547" s="9"/>
      <c r="Y547" s="9"/>
      <c r="Z547" s="9"/>
    </row>
    <row r="548" spans="1:26" ht="10.5" customHeight="1" x14ac:dyDescent="0.2">
      <c r="A548" s="16">
        <v>543</v>
      </c>
      <c r="B548" s="96" t="s">
        <v>3148</v>
      </c>
      <c r="C548" s="27" t="s">
        <v>1</v>
      </c>
      <c r="D548" s="28" t="s">
        <v>3157</v>
      </c>
      <c r="E548" s="29"/>
      <c r="F548" s="25"/>
      <c r="G548" s="29"/>
      <c r="H548" s="29"/>
      <c r="I548" s="30"/>
      <c r="J548" s="9"/>
      <c r="K548" s="9"/>
      <c r="L548" s="9"/>
      <c r="M548" s="9"/>
      <c r="N548" s="9"/>
      <c r="O548" s="9"/>
      <c r="P548" s="9"/>
      <c r="Q548" s="9"/>
      <c r="R548" s="9"/>
      <c r="S548" s="9"/>
      <c r="T548" s="9"/>
      <c r="U548" s="9"/>
      <c r="V548" s="9"/>
      <c r="W548" s="9"/>
      <c r="X548" s="9"/>
      <c r="Y548" s="9"/>
      <c r="Z548" s="9"/>
    </row>
    <row r="549" spans="1:26" ht="10.5" customHeight="1" x14ac:dyDescent="0.2">
      <c r="A549" s="16">
        <v>544</v>
      </c>
      <c r="B549" s="94" t="s">
        <v>3148</v>
      </c>
      <c r="C549" s="33"/>
      <c r="D549" s="28" t="s">
        <v>3158</v>
      </c>
      <c r="E549" s="29" t="str">
        <f>IFERROR(VLOOKUP(D549,'Lista de precios 2026'!B:C,2,FALSE),"")</f>
        <v/>
      </c>
      <c r="F549" s="25">
        <v>50004152</v>
      </c>
      <c r="G549" s="29" t="s">
        <v>3159</v>
      </c>
      <c r="H549" s="29" t="s">
        <v>3160</v>
      </c>
      <c r="I549" s="30" t="str">
        <f>IFERROR(VLOOKUP(D549,'Lista de precios 2026'!B:C,6,FALSE),"")</f>
        <v/>
      </c>
      <c r="J549" s="9"/>
      <c r="K549" s="9"/>
      <c r="L549" s="9"/>
      <c r="M549" s="9"/>
      <c r="N549" s="9"/>
      <c r="O549" s="9"/>
      <c r="P549" s="9"/>
      <c r="Q549" s="9"/>
      <c r="R549" s="9"/>
      <c r="S549" s="9"/>
      <c r="T549" s="9"/>
      <c r="U549" s="9"/>
      <c r="V549" s="9"/>
      <c r="W549" s="9"/>
      <c r="X549" s="9"/>
      <c r="Y549" s="9"/>
      <c r="Z549" s="9"/>
    </row>
    <row r="550" spans="1:26" ht="10.5" customHeight="1" x14ac:dyDescent="0.2">
      <c r="A550" s="16">
        <v>545</v>
      </c>
      <c r="B550" s="94" t="s">
        <v>3148</v>
      </c>
      <c r="C550" s="33"/>
      <c r="D550" s="28" t="s">
        <v>3161</v>
      </c>
      <c r="E550" s="29" t="str">
        <f>IFERROR(VLOOKUP(D550,'Lista de precios 2026'!B:C,2,FALSE),"")</f>
        <v/>
      </c>
      <c r="F550" s="25" t="s">
        <v>2286</v>
      </c>
      <c r="G550" s="29"/>
      <c r="H550" s="29"/>
      <c r="I550" s="30" t="str">
        <f>IFERROR(VLOOKUP(D550,'Lista de precios 2026'!B:C,6,FALSE),"")</f>
        <v/>
      </c>
      <c r="J550" s="9"/>
      <c r="K550" s="9"/>
      <c r="L550" s="9"/>
      <c r="M550" s="9"/>
      <c r="N550" s="9"/>
      <c r="O550" s="9"/>
      <c r="P550" s="9"/>
      <c r="Q550" s="9"/>
      <c r="R550" s="9"/>
      <c r="S550" s="9"/>
      <c r="T550" s="9"/>
      <c r="U550" s="9"/>
      <c r="V550" s="9"/>
      <c r="W550" s="9"/>
      <c r="X550" s="9"/>
      <c r="Y550" s="9"/>
      <c r="Z550" s="9"/>
    </row>
    <row r="551" spans="1:26" ht="10.5" customHeight="1" x14ac:dyDescent="0.2">
      <c r="A551" s="16">
        <v>546</v>
      </c>
      <c r="B551" s="94" t="s">
        <v>3148</v>
      </c>
      <c r="C551" s="33"/>
      <c r="D551" s="28" t="s">
        <v>3162</v>
      </c>
      <c r="E551" s="29" t="str">
        <f>IFERROR(VLOOKUP(D551,'Lista de precios 2026'!B:C,2,FALSE),"")</f>
        <v/>
      </c>
      <c r="F551" s="25">
        <v>50004252</v>
      </c>
      <c r="G551" s="29" t="s">
        <v>3163</v>
      </c>
      <c r="H551" s="29" t="s">
        <v>3164</v>
      </c>
      <c r="I551" s="30" t="str">
        <f>IFERROR(VLOOKUP(D551,'Lista de precios 2026'!B:C,6,FALSE),"")</f>
        <v/>
      </c>
      <c r="J551" s="9"/>
      <c r="K551" s="9"/>
      <c r="L551" s="9"/>
      <c r="M551" s="9"/>
      <c r="N551" s="9"/>
      <c r="O551" s="9"/>
      <c r="P551" s="9"/>
      <c r="Q551" s="9"/>
      <c r="R551" s="9"/>
      <c r="S551" s="9"/>
      <c r="T551" s="9"/>
      <c r="U551" s="9"/>
      <c r="V551" s="9"/>
      <c r="W551" s="9"/>
      <c r="X551" s="9"/>
      <c r="Y551" s="9"/>
      <c r="Z551" s="9"/>
    </row>
    <row r="552" spans="1:26" ht="10.5" customHeight="1" x14ac:dyDescent="0.2">
      <c r="A552" s="16">
        <v>547</v>
      </c>
      <c r="B552" s="94" t="s">
        <v>3148</v>
      </c>
      <c r="C552" s="33"/>
      <c r="D552" s="28" t="s">
        <v>3165</v>
      </c>
      <c r="E552" s="29" t="str">
        <f>IFERROR(VLOOKUP(D552,'Lista de precios 2026'!B:C,2,FALSE),"")</f>
        <v/>
      </c>
      <c r="F552" s="25" t="s">
        <v>2286</v>
      </c>
      <c r="G552" s="29"/>
      <c r="H552" s="29"/>
      <c r="I552" s="30" t="str">
        <f>IFERROR(VLOOKUP(D552,'Lista de precios 2026'!B:C,6,FALSE),"")</f>
        <v/>
      </c>
      <c r="J552" s="9"/>
      <c r="K552" s="9"/>
      <c r="L552" s="9"/>
      <c r="M552" s="9"/>
      <c r="N552" s="9"/>
      <c r="O552" s="9"/>
      <c r="P552" s="9"/>
      <c r="Q552" s="9"/>
      <c r="R552" s="9"/>
      <c r="S552" s="9"/>
      <c r="T552" s="9"/>
      <c r="U552" s="9"/>
      <c r="V552" s="9"/>
      <c r="W552" s="9"/>
      <c r="X552" s="9"/>
      <c r="Y552" s="9"/>
      <c r="Z552" s="9"/>
    </row>
    <row r="553" spans="1:26" ht="10.5" customHeight="1" x14ac:dyDescent="0.2">
      <c r="A553" s="16">
        <v>548</v>
      </c>
      <c r="B553" s="94" t="s">
        <v>3148</v>
      </c>
      <c r="C553" s="47"/>
      <c r="D553" s="31" t="s">
        <v>2879</v>
      </c>
      <c r="E553" s="44"/>
      <c r="F553" s="45"/>
      <c r="G553" s="44"/>
      <c r="H553" s="44"/>
      <c r="I553" s="44"/>
      <c r="J553" s="9"/>
      <c r="K553" s="9"/>
      <c r="L553" s="9"/>
      <c r="M553" s="9"/>
      <c r="N553" s="9"/>
      <c r="O553" s="9"/>
      <c r="P553" s="9"/>
      <c r="Q553" s="9"/>
      <c r="R553" s="9"/>
      <c r="S553" s="9"/>
      <c r="T553" s="9"/>
      <c r="U553" s="9"/>
      <c r="V553" s="9"/>
      <c r="W553" s="9"/>
      <c r="X553" s="9"/>
      <c r="Y553" s="9"/>
      <c r="Z553" s="9"/>
    </row>
    <row r="554" spans="1:26" ht="10.5" customHeight="1" x14ac:dyDescent="0.2">
      <c r="A554" s="16">
        <v>549</v>
      </c>
      <c r="B554" s="94" t="s">
        <v>3148</v>
      </c>
      <c r="C554" s="33"/>
      <c r="D554" s="28" t="s">
        <v>42</v>
      </c>
      <c r="E554" s="29" t="str">
        <f>IFERROR(VLOOKUP(D554,'Lista de precios 2026'!B:C,2,FALSE),"")</f>
        <v>Sonda temperatura NTC 30K, diámetro 3 mm, cuerpo INOX,  para instrumentos XS.</v>
      </c>
      <c r="F554" s="25">
        <v>50002012</v>
      </c>
      <c r="G554" s="29" t="s">
        <v>2923</v>
      </c>
      <c r="H554" s="29" t="s">
        <v>2924</v>
      </c>
      <c r="I554" s="30" t="str">
        <f>IFERROR(VLOOKUP(D554,'Lista de precios 2026'!B:C,6,FALSE),"")</f>
        <v/>
      </c>
      <c r="J554" s="9"/>
      <c r="K554" s="9"/>
      <c r="L554" s="9"/>
      <c r="M554" s="9"/>
      <c r="N554" s="9"/>
      <c r="O554" s="9"/>
      <c r="P554" s="9"/>
      <c r="Q554" s="9"/>
      <c r="R554" s="9"/>
      <c r="S554" s="9"/>
      <c r="T554" s="9"/>
      <c r="U554" s="9"/>
      <c r="V554" s="9"/>
      <c r="W554" s="9"/>
      <c r="X554" s="9"/>
      <c r="Y554" s="9"/>
      <c r="Z554" s="9"/>
    </row>
    <row r="555" spans="1:26" ht="10.5" customHeight="1" x14ac:dyDescent="0.2">
      <c r="A555" s="16">
        <v>550</v>
      </c>
      <c r="B555" s="94" t="s">
        <v>3148</v>
      </c>
      <c r="C555" s="33"/>
      <c r="D555" s="28" t="s">
        <v>44</v>
      </c>
      <c r="E555" s="29" t="str">
        <f>IFERROR(VLOOKUP(D555,'Lista de precios 2026'!B:C,2,FALSE),"")</f>
        <v xml:space="preserve">Soporte articulado con base, para 3 sensores y 1 sonda de temperatura. </v>
      </c>
      <c r="F555" s="25">
        <v>50000112</v>
      </c>
      <c r="G555" s="29" t="s">
        <v>2887</v>
      </c>
      <c r="H555" s="29" t="s">
        <v>2521</v>
      </c>
      <c r="I555" s="30" t="str">
        <f>IFERROR(VLOOKUP(D555,'Lista de precios 2026'!B:C,6,FALSE),"")</f>
        <v/>
      </c>
      <c r="J555" s="9"/>
      <c r="K555" s="9"/>
      <c r="L555" s="9"/>
      <c r="M555" s="9"/>
      <c r="N555" s="9"/>
      <c r="O555" s="9"/>
      <c r="P555" s="9"/>
      <c r="Q555" s="9"/>
      <c r="R555" s="9"/>
      <c r="S555" s="9"/>
      <c r="T555" s="9"/>
      <c r="U555" s="9"/>
      <c r="V555" s="9"/>
      <c r="W555" s="9"/>
      <c r="X555" s="9"/>
      <c r="Y555" s="9"/>
      <c r="Z555" s="9"/>
    </row>
    <row r="556" spans="1:26" ht="10.5" customHeight="1" x14ac:dyDescent="0.2">
      <c r="A556" s="16">
        <v>551</v>
      </c>
      <c r="B556" s="94" t="s">
        <v>3148</v>
      </c>
      <c r="C556" s="33"/>
      <c r="D556" s="28" t="s">
        <v>2302</v>
      </c>
      <c r="E556" s="29" t="str">
        <f>IFERROR(VLOOKUP(D556,'Lista de precios 2026'!B:C,2,FALSE),"")</f>
        <v/>
      </c>
      <c r="F556" s="25">
        <v>33551733</v>
      </c>
      <c r="G556" s="29" t="s">
        <v>2502</v>
      </c>
      <c r="H556" s="29" t="s">
        <v>2503</v>
      </c>
      <c r="I556" s="30" t="str">
        <f>IFERROR(VLOOKUP(D556,'Lista de precios 2026'!B:C,6,FALSE),"")</f>
        <v/>
      </c>
      <c r="J556" s="9"/>
      <c r="K556" s="9"/>
      <c r="L556" s="9"/>
      <c r="M556" s="9"/>
      <c r="N556" s="9"/>
      <c r="O556" s="9"/>
      <c r="P556" s="9"/>
      <c r="Q556" s="9"/>
      <c r="R556" s="9"/>
      <c r="S556" s="9"/>
      <c r="T556" s="9"/>
      <c r="U556" s="9"/>
      <c r="V556" s="9"/>
      <c r="W556" s="9"/>
      <c r="X556" s="9"/>
      <c r="Y556" s="9"/>
      <c r="Z556" s="9"/>
    </row>
    <row r="557" spans="1:26" ht="10.5" customHeight="1" x14ac:dyDescent="0.2">
      <c r="A557" s="16">
        <v>552</v>
      </c>
      <c r="B557" s="94" t="s">
        <v>3148</v>
      </c>
      <c r="C557" s="33"/>
      <c r="D557" s="28" t="s">
        <v>46</v>
      </c>
      <c r="E557" s="29" t="str">
        <f>IFERROR(VLOOKUP(D557,'Lista de precios 2026'!B:C,2,FALSE),"")</f>
        <v xml:space="preserve">Teclado externo flexible con conector USB para Serie 80 PRO. </v>
      </c>
      <c r="F557" s="25">
        <v>50001462</v>
      </c>
      <c r="G557" s="29" t="s">
        <v>2882</v>
      </c>
      <c r="H557" s="29" t="s">
        <v>2883</v>
      </c>
      <c r="I557" s="30" t="str">
        <f>IFERROR(VLOOKUP(D557,'Lista de precios 2026'!B:C,6,FALSE),"")</f>
        <v/>
      </c>
      <c r="J557" s="9"/>
      <c r="K557" s="9"/>
      <c r="L557" s="9"/>
      <c r="M557" s="9"/>
      <c r="N557" s="9"/>
      <c r="O557" s="9"/>
      <c r="P557" s="9"/>
      <c r="Q557" s="9"/>
      <c r="R557" s="9"/>
      <c r="S557" s="9"/>
      <c r="T557" s="9"/>
      <c r="U557" s="9"/>
      <c r="V557" s="9"/>
      <c r="W557" s="9"/>
      <c r="X557" s="9"/>
      <c r="Y557" s="9"/>
      <c r="Z557" s="9"/>
    </row>
    <row r="558" spans="1:26" ht="10.5" customHeight="1" x14ac:dyDescent="0.2">
      <c r="A558" s="16">
        <v>553</v>
      </c>
      <c r="B558" s="94" t="s">
        <v>3148</v>
      </c>
      <c r="C558" s="33"/>
      <c r="D558" s="28" t="s">
        <v>2884</v>
      </c>
      <c r="E558" s="29" t="str">
        <f>IFERROR(VLOOKUP(D558,'Lista de precios 2026'!B:C,2,FALSE),"")</f>
        <v/>
      </c>
      <c r="F558" s="25">
        <v>50001452</v>
      </c>
      <c r="G558" s="29" t="s">
        <v>2885</v>
      </c>
      <c r="H558" s="29" t="s">
        <v>2886</v>
      </c>
      <c r="I558" s="30" t="str">
        <f>IFERROR(VLOOKUP(D558,'Lista de precios 2026'!B:C,6,FALSE),"")</f>
        <v/>
      </c>
      <c r="J558" s="9"/>
      <c r="K558" s="9"/>
      <c r="L558" s="9"/>
      <c r="M558" s="9"/>
      <c r="N558" s="9"/>
      <c r="O558" s="9"/>
      <c r="P558" s="9"/>
      <c r="Q558" s="9"/>
      <c r="R558" s="9"/>
      <c r="S558" s="9"/>
      <c r="T558" s="9"/>
      <c r="U558" s="9"/>
      <c r="V558" s="9"/>
      <c r="W558" s="9"/>
      <c r="X558" s="9"/>
      <c r="Y558" s="9"/>
      <c r="Z558" s="9"/>
    </row>
    <row r="559" spans="1:26" ht="10.5" customHeight="1" x14ac:dyDescent="0.2">
      <c r="A559" s="16">
        <v>554</v>
      </c>
      <c r="B559" s="94" t="s">
        <v>3148</v>
      </c>
      <c r="C559" s="33"/>
      <c r="D559" s="28" t="s">
        <v>54</v>
      </c>
      <c r="E559" s="29" t="str">
        <f>IFERROR(VLOOKUP(D559,'Lista de precios 2026'!B:C,2,FALSE),"")</f>
        <v xml:space="preserve">Agitador magnético para SERIE 8 PRO y SERIE 80 PRO, controlado por el instrumento. Incluye soporte articulado, imán y cable.                   </v>
      </c>
      <c r="F559" s="25">
        <v>50001132</v>
      </c>
      <c r="G559" s="29" t="s">
        <v>2880</v>
      </c>
      <c r="H559" s="29" t="s">
        <v>2881</v>
      </c>
      <c r="I559" s="30" t="str">
        <f>IFERROR(VLOOKUP(D559,'Lista de precios 2026'!B:C,6,FALSE),"")</f>
        <v/>
      </c>
      <c r="J559" s="9"/>
      <c r="K559" s="9"/>
      <c r="L559" s="9"/>
      <c r="M559" s="9"/>
      <c r="N559" s="9"/>
      <c r="O559" s="9"/>
      <c r="P559" s="9"/>
      <c r="Q559" s="9"/>
      <c r="R559" s="9"/>
      <c r="S559" s="9"/>
      <c r="T559" s="9"/>
      <c r="U559" s="9"/>
      <c r="V559" s="9"/>
      <c r="W559" s="9"/>
      <c r="X559" s="9"/>
      <c r="Y559" s="9"/>
      <c r="Z559" s="9"/>
    </row>
    <row r="560" spans="1:26" ht="10.5" customHeight="1" x14ac:dyDescent="0.2">
      <c r="A560" s="16">
        <v>555</v>
      </c>
      <c r="B560" s="94" t="s">
        <v>3148</v>
      </c>
      <c r="C560" s="95"/>
      <c r="D560" s="94" t="s">
        <v>3166</v>
      </c>
      <c r="E560" s="96"/>
      <c r="F560" s="97"/>
      <c r="G560" s="96"/>
      <c r="H560" s="96"/>
      <c r="I560" s="96"/>
      <c r="J560" s="9"/>
      <c r="K560" s="9"/>
      <c r="L560" s="9"/>
      <c r="M560" s="9"/>
      <c r="N560" s="9"/>
      <c r="O560" s="9"/>
      <c r="P560" s="9"/>
      <c r="Q560" s="9"/>
      <c r="R560" s="9"/>
      <c r="S560" s="9"/>
      <c r="T560" s="9"/>
      <c r="U560" s="9"/>
      <c r="V560" s="9"/>
      <c r="W560" s="9"/>
      <c r="X560" s="9"/>
      <c r="Y560" s="9"/>
      <c r="Z560" s="9"/>
    </row>
    <row r="561" spans="1:26" ht="10.5" customHeight="1" x14ac:dyDescent="0.2">
      <c r="A561" s="16">
        <v>556</v>
      </c>
      <c r="B561" s="94" t="s">
        <v>3148</v>
      </c>
      <c r="C561" s="22"/>
      <c r="D561" s="51" t="s">
        <v>3167</v>
      </c>
      <c r="E561" s="52"/>
      <c r="F561" s="53"/>
      <c r="G561" s="52"/>
      <c r="H561" s="52"/>
      <c r="I561" s="26"/>
      <c r="J561" s="9"/>
      <c r="K561" s="9"/>
      <c r="L561" s="9"/>
      <c r="M561" s="9"/>
      <c r="N561" s="9"/>
      <c r="O561" s="9"/>
      <c r="P561" s="9"/>
      <c r="Q561" s="9"/>
      <c r="R561" s="9"/>
      <c r="S561" s="9"/>
      <c r="T561" s="9"/>
      <c r="U561" s="9"/>
      <c r="V561" s="9"/>
      <c r="W561" s="9"/>
      <c r="X561" s="9"/>
      <c r="Y561" s="9"/>
      <c r="Z561" s="9"/>
    </row>
    <row r="562" spans="1:26" ht="10.5" customHeight="1" x14ac:dyDescent="0.2">
      <c r="A562" s="16">
        <v>557</v>
      </c>
      <c r="B562" s="94" t="s">
        <v>3148</v>
      </c>
      <c r="C562" s="22"/>
      <c r="D562" s="51" t="s">
        <v>3168</v>
      </c>
      <c r="E562" s="52"/>
      <c r="F562" s="53"/>
      <c r="G562" s="52"/>
      <c r="H562" s="52"/>
      <c r="I562" s="26"/>
      <c r="J562" s="9"/>
      <c r="K562" s="9"/>
      <c r="L562" s="9"/>
      <c r="M562" s="9"/>
      <c r="N562" s="9"/>
      <c r="O562" s="9"/>
      <c r="P562" s="9"/>
      <c r="Q562" s="9"/>
      <c r="R562" s="9"/>
      <c r="S562" s="9"/>
      <c r="T562" s="9"/>
      <c r="U562" s="9"/>
      <c r="V562" s="9"/>
      <c r="W562" s="9"/>
      <c r="X562" s="9"/>
      <c r="Y562" s="9"/>
      <c r="Z562" s="9"/>
    </row>
    <row r="563" spans="1:26" ht="10.5" customHeight="1" x14ac:dyDescent="0.2">
      <c r="A563" s="16">
        <v>558</v>
      </c>
      <c r="B563" s="94" t="s">
        <v>3169</v>
      </c>
      <c r="C563" s="33"/>
      <c r="D563" s="28" t="s">
        <v>2891</v>
      </c>
      <c r="E563" s="29" t="str">
        <f>IFERROR(VLOOKUP(D563,'Lista de precios 2026'!B:C,2,FALSE),"")</f>
        <v/>
      </c>
      <c r="F563" s="25">
        <v>50004002</v>
      </c>
      <c r="G563" s="29" t="s">
        <v>3170</v>
      </c>
      <c r="H563" s="29" t="s">
        <v>3171</v>
      </c>
      <c r="I563" s="30" t="str">
        <f>IFERROR(VLOOKUP(D563,'Lista de precios 2026'!B:C,6,FALSE),"")</f>
        <v/>
      </c>
      <c r="J563" s="9"/>
      <c r="K563" s="9"/>
      <c r="L563" s="9"/>
      <c r="M563" s="9"/>
      <c r="N563" s="9"/>
      <c r="O563" s="9"/>
      <c r="P563" s="9"/>
      <c r="Q563" s="9"/>
      <c r="R563" s="9"/>
      <c r="S563" s="9"/>
      <c r="T563" s="9"/>
      <c r="U563" s="9"/>
      <c r="V563" s="9"/>
      <c r="W563" s="9"/>
      <c r="X563" s="9"/>
      <c r="Y563" s="9"/>
      <c r="Z563" s="9"/>
    </row>
    <row r="564" spans="1:26" ht="10.5" customHeight="1" x14ac:dyDescent="0.2">
      <c r="A564" s="16">
        <v>559</v>
      </c>
      <c r="B564" s="94" t="s">
        <v>3169</v>
      </c>
      <c r="C564" s="33"/>
      <c r="D564" s="28" t="s">
        <v>2894</v>
      </c>
      <c r="E564" s="29" t="str">
        <f>IFERROR(VLOOKUP(D564,'Lista de precios 2026'!B:C,2,FALSE),"")</f>
        <v/>
      </c>
      <c r="F564" s="25">
        <v>50003352</v>
      </c>
      <c r="G564" s="29" t="s">
        <v>3172</v>
      </c>
      <c r="H564" s="29" t="s">
        <v>3173</v>
      </c>
      <c r="I564" s="30" t="str">
        <f>IFERROR(VLOOKUP(D564,'Lista de precios 2026'!B:C,6,FALSE),"")</f>
        <v/>
      </c>
      <c r="J564" s="9"/>
      <c r="K564" s="9"/>
      <c r="L564" s="9"/>
      <c r="M564" s="9"/>
      <c r="N564" s="9"/>
      <c r="O564" s="9"/>
      <c r="P564" s="9"/>
      <c r="Q564" s="9"/>
      <c r="R564" s="9"/>
      <c r="S564" s="9"/>
      <c r="T564" s="9"/>
      <c r="U564" s="9"/>
      <c r="V564" s="9"/>
      <c r="W564" s="9"/>
      <c r="X564" s="9"/>
      <c r="Y564" s="9"/>
      <c r="Z564" s="9"/>
    </row>
    <row r="565" spans="1:26" ht="10.5" customHeight="1" x14ac:dyDescent="0.2">
      <c r="A565" s="16">
        <v>560</v>
      </c>
      <c r="B565" s="94" t="s">
        <v>3169</v>
      </c>
      <c r="C565" s="33"/>
      <c r="D565" s="28" t="s">
        <v>2897</v>
      </c>
      <c r="E565" s="29" t="str">
        <f>IFERROR(VLOOKUP(D565,'Lista de precios 2026'!B:C,2,FALSE),"")</f>
        <v/>
      </c>
      <c r="F565" s="25">
        <v>50004012</v>
      </c>
      <c r="G565" s="29" t="s">
        <v>3174</v>
      </c>
      <c r="H565" s="29" t="s">
        <v>3175</v>
      </c>
      <c r="I565" s="30" t="str">
        <f>IFERROR(VLOOKUP(D565,'Lista de precios 2026'!B:C,6,FALSE),"")</f>
        <v/>
      </c>
      <c r="J565" s="9"/>
      <c r="K565" s="9"/>
      <c r="L565" s="9"/>
      <c r="M565" s="9"/>
      <c r="N565" s="9"/>
      <c r="O565" s="9"/>
      <c r="P565" s="9"/>
      <c r="Q565" s="9"/>
      <c r="R565" s="9"/>
      <c r="S565" s="9"/>
      <c r="T565" s="9"/>
      <c r="U565" s="9"/>
      <c r="V565" s="9"/>
      <c r="W565" s="9"/>
      <c r="X565" s="9"/>
      <c r="Y565" s="9"/>
      <c r="Z565" s="9"/>
    </row>
    <row r="566" spans="1:26" ht="10.5" customHeight="1" x14ac:dyDescent="0.2">
      <c r="A566" s="16">
        <v>561</v>
      </c>
      <c r="B566" s="94" t="s">
        <v>3148</v>
      </c>
      <c r="C566" s="22"/>
      <c r="D566" s="51" t="s">
        <v>3176</v>
      </c>
      <c r="E566" s="52"/>
      <c r="F566" s="53"/>
      <c r="G566" s="52"/>
      <c r="H566" s="52"/>
      <c r="I566" s="26"/>
      <c r="J566" s="9"/>
      <c r="K566" s="9"/>
      <c r="L566" s="9"/>
      <c r="M566" s="9"/>
      <c r="N566" s="9"/>
      <c r="O566" s="9"/>
      <c r="P566" s="9"/>
      <c r="Q566" s="9"/>
      <c r="R566" s="9"/>
      <c r="S566" s="9"/>
      <c r="T566" s="9"/>
      <c r="U566" s="9"/>
      <c r="V566" s="9"/>
      <c r="W566" s="9"/>
      <c r="X566" s="9"/>
      <c r="Y566" s="9"/>
      <c r="Z566" s="9"/>
    </row>
    <row r="567" spans="1:26" ht="10.5" customHeight="1" x14ac:dyDescent="0.2">
      <c r="A567" s="16">
        <v>562</v>
      </c>
      <c r="B567" s="94" t="s">
        <v>3148</v>
      </c>
      <c r="C567" s="33"/>
      <c r="D567" s="28" t="s">
        <v>2947</v>
      </c>
      <c r="E567" s="29" t="str">
        <f>IFERROR(VLOOKUP(D567,'Lista de precios 2026'!B:C,2,FALSE),"")</f>
        <v/>
      </c>
      <c r="F567" s="25" t="s">
        <v>2948</v>
      </c>
      <c r="G567" s="40" t="s">
        <v>2949</v>
      </c>
      <c r="H567" s="40" t="s">
        <v>2949</v>
      </c>
      <c r="I567" s="30" t="str">
        <f>IFERROR(VLOOKUP(D567,'Lista de precios 2026'!B:C,6,FALSE),"")</f>
        <v/>
      </c>
      <c r="J567" s="9"/>
      <c r="K567" s="9"/>
      <c r="L567" s="9"/>
      <c r="M567" s="9"/>
      <c r="N567" s="9"/>
      <c r="O567" s="9"/>
      <c r="P567" s="9"/>
      <c r="Q567" s="9"/>
      <c r="R567" s="9"/>
      <c r="S567" s="9"/>
      <c r="T567" s="9"/>
      <c r="U567" s="9"/>
      <c r="V567" s="9"/>
      <c r="W567" s="9"/>
      <c r="X567" s="9"/>
      <c r="Y567" s="9"/>
      <c r="Z567" s="9"/>
    </row>
    <row r="568" spans="1:26" ht="10.5" customHeight="1" x14ac:dyDescent="0.2">
      <c r="A568" s="16">
        <v>563</v>
      </c>
      <c r="B568" s="94" t="s">
        <v>3148</v>
      </c>
      <c r="C568" s="33"/>
      <c r="D568" s="28" t="s">
        <v>2901</v>
      </c>
      <c r="E568" s="29" t="str">
        <f>IFERROR(VLOOKUP(D568,'Lista de precios 2026'!B:C,2,FALSE),"")</f>
        <v/>
      </c>
      <c r="F568" s="25" t="s">
        <v>2902</v>
      </c>
      <c r="G568" s="40" t="s">
        <v>2903</v>
      </c>
      <c r="H568" s="40" t="s">
        <v>2903</v>
      </c>
      <c r="I568" s="30" t="str">
        <f>IFERROR(VLOOKUP(D568,'Lista de precios 2026'!B:C,6,FALSE),"")</f>
        <v/>
      </c>
      <c r="J568" s="9"/>
      <c r="K568" s="9"/>
      <c r="L568" s="9"/>
      <c r="M568" s="9"/>
      <c r="N568" s="9"/>
      <c r="O568" s="9"/>
      <c r="P568" s="9"/>
      <c r="Q568" s="9"/>
      <c r="R568" s="9"/>
      <c r="S568" s="9"/>
      <c r="T568" s="9"/>
      <c r="U568" s="9"/>
      <c r="V568" s="9"/>
      <c r="W568" s="9"/>
      <c r="X568" s="9"/>
      <c r="Y568" s="9"/>
      <c r="Z568" s="9"/>
    </row>
    <row r="569" spans="1:26" ht="10.5" customHeight="1" x14ac:dyDescent="0.2">
      <c r="A569" s="16">
        <v>564</v>
      </c>
      <c r="B569" s="94" t="s">
        <v>3169</v>
      </c>
      <c r="C569" s="33"/>
      <c r="D569" s="28" t="s">
        <v>2904</v>
      </c>
      <c r="E569" s="29" t="str">
        <f>IFERROR(VLOOKUP(D569,'Lista de precios 2026'!B:C,2,FALSE),"")</f>
        <v/>
      </c>
      <c r="F569" s="25" t="s">
        <v>2286</v>
      </c>
      <c r="G569" s="40" t="s">
        <v>3177</v>
      </c>
      <c r="H569" s="40" t="s">
        <v>3177</v>
      </c>
      <c r="I569" s="30" t="str">
        <f>IFERROR(VLOOKUP(D569,'Lista de precios 2026'!B:C,6,FALSE),"")</f>
        <v/>
      </c>
      <c r="J569" s="9"/>
      <c r="K569" s="9"/>
      <c r="L569" s="9"/>
      <c r="M569" s="9"/>
      <c r="N569" s="9"/>
      <c r="O569" s="9"/>
      <c r="P569" s="9"/>
      <c r="Q569" s="9"/>
      <c r="R569" s="9"/>
      <c r="S569" s="9"/>
      <c r="T569" s="9"/>
      <c r="U569" s="9"/>
      <c r="V569" s="9"/>
      <c r="W569" s="9"/>
      <c r="X569" s="9"/>
      <c r="Y569" s="9"/>
      <c r="Z569" s="9"/>
    </row>
    <row r="570" spans="1:26" ht="10.5" customHeight="1" x14ac:dyDescent="0.2">
      <c r="A570" s="16">
        <v>565</v>
      </c>
      <c r="B570" s="94" t="s">
        <v>3169</v>
      </c>
      <c r="C570" s="33"/>
      <c r="D570" s="28" t="s">
        <v>2906</v>
      </c>
      <c r="E570" s="29" t="str">
        <f>IFERROR(VLOOKUP(D570,'Lista de precios 2026'!B:C,2,FALSE),"")</f>
        <v/>
      </c>
      <c r="F570" s="25"/>
      <c r="G570" s="40" t="s">
        <v>2907</v>
      </c>
      <c r="H570" s="40" t="s">
        <v>2907</v>
      </c>
      <c r="I570" s="30" t="str">
        <f>IFERROR(VLOOKUP(D570,'Lista de precios 2026'!B:C,6,FALSE),"")</f>
        <v/>
      </c>
      <c r="J570" s="9"/>
      <c r="K570" s="9"/>
      <c r="L570" s="9"/>
      <c r="M570" s="9"/>
      <c r="N570" s="9"/>
      <c r="O570" s="9"/>
      <c r="P570" s="9"/>
      <c r="Q570" s="9"/>
      <c r="R570" s="9"/>
      <c r="S570" s="9"/>
      <c r="T570" s="9"/>
      <c r="U570" s="9"/>
      <c r="V570" s="9"/>
      <c r="W570" s="9"/>
      <c r="X570" s="9"/>
      <c r="Y570" s="9"/>
      <c r="Z570" s="9"/>
    </row>
    <row r="571" spans="1:26" ht="10.5" customHeight="1" x14ac:dyDescent="0.2">
      <c r="A571" s="16">
        <v>566</v>
      </c>
      <c r="B571" s="94" t="s">
        <v>3148</v>
      </c>
      <c r="C571" s="95"/>
      <c r="D571" s="94" t="s">
        <v>3178</v>
      </c>
      <c r="E571" s="96"/>
      <c r="F571" s="97"/>
      <c r="G571" s="96"/>
      <c r="H571" s="96"/>
      <c r="I571" s="96"/>
      <c r="J571" s="9"/>
      <c r="K571" s="9"/>
      <c r="L571" s="9"/>
      <c r="M571" s="9"/>
      <c r="N571" s="9"/>
      <c r="O571" s="9"/>
      <c r="P571" s="9"/>
      <c r="Q571" s="9"/>
      <c r="R571" s="9"/>
      <c r="S571" s="9"/>
      <c r="T571" s="9"/>
      <c r="U571" s="9"/>
      <c r="V571" s="9"/>
      <c r="W571" s="9"/>
      <c r="X571" s="9"/>
      <c r="Y571" s="9"/>
      <c r="Z571" s="9"/>
    </row>
    <row r="572" spans="1:26" ht="10.5" customHeight="1" x14ac:dyDescent="0.2">
      <c r="A572" s="16">
        <v>567</v>
      </c>
      <c r="B572" s="94" t="s">
        <v>3148</v>
      </c>
      <c r="C572" s="22"/>
      <c r="D572" s="23" t="s">
        <v>2909</v>
      </c>
      <c r="E572" s="24"/>
      <c r="F572" s="32"/>
      <c r="G572" s="24"/>
      <c r="H572" s="24"/>
      <c r="I572" s="26"/>
      <c r="J572" s="9"/>
      <c r="K572" s="9"/>
      <c r="L572" s="9"/>
      <c r="M572" s="9"/>
      <c r="N572" s="9"/>
      <c r="O572" s="9"/>
      <c r="P572" s="9"/>
      <c r="Q572" s="9"/>
      <c r="R572" s="9"/>
      <c r="S572" s="9"/>
      <c r="T572" s="9"/>
      <c r="U572" s="9"/>
      <c r="V572" s="9"/>
      <c r="W572" s="9"/>
      <c r="X572" s="9"/>
      <c r="Y572" s="9"/>
      <c r="Z572" s="9"/>
    </row>
    <row r="573" spans="1:26" ht="10.5" customHeight="1" x14ac:dyDescent="0.2">
      <c r="A573" s="16">
        <v>568</v>
      </c>
      <c r="B573" s="94" t="s">
        <v>3148</v>
      </c>
      <c r="C573" s="33"/>
      <c r="D573" s="28" t="s">
        <v>3179</v>
      </c>
      <c r="E573" s="29" t="str">
        <f>IFERROR(VLOOKUP(D573,'Lista de precios 2026'!B:C,2,FALSE),"")</f>
        <v/>
      </c>
      <c r="F573" s="25">
        <v>50010712</v>
      </c>
      <c r="G573" s="29" t="s">
        <v>3180</v>
      </c>
      <c r="H573" s="29" t="s">
        <v>3181</v>
      </c>
      <c r="I573" s="30" t="str">
        <f>IFERROR(VLOOKUP(D573,'Lista de precios 2026'!B:C,6,FALSE),"")</f>
        <v/>
      </c>
      <c r="J573" s="9"/>
      <c r="K573" s="9"/>
      <c r="L573" s="9"/>
      <c r="M573" s="9"/>
      <c r="N573" s="9"/>
      <c r="O573" s="9"/>
      <c r="P573" s="9"/>
      <c r="Q573" s="9"/>
      <c r="R573" s="9"/>
      <c r="S573" s="9"/>
      <c r="T573" s="9"/>
      <c r="U573" s="9"/>
      <c r="V573" s="9"/>
      <c r="W573" s="9"/>
      <c r="X573" s="9"/>
      <c r="Y573" s="9"/>
      <c r="Z573" s="9"/>
    </row>
    <row r="574" spans="1:26" ht="10.5" customHeight="1" x14ac:dyDescent="0.2">
      <c r="A574" s="16">
        <v>569</v>
      </c>
      <c r="B574" s="94" t="s">
        <v>3148</v>
      </c>
      <c r="C574" s="33"/>
      <c r="D574" s="28" t="s">
        <v>3182</v>
      </c>
      <c r="E574" s="29" t="str">
        <f>IFERROR(VLOOKUP(D574,'Lista de precios 2026'!B:C,2,FALSE),"")</f>
        <v/>
      </c>
      <c r="F574" s="25" t="s">
        <v>2286</v>
      </c>
      <c r="G574" s="29"/>
      <c r="H574" s="29"/>
      <c r="I574" s="30" t="str">
        <f>IFERROR(VLOOKUP(D574,'Lista de precios 2026'!B:C,6,FALSE),"")</f>
        <v/>
      </c>
      <c r="J574" s="9"/>
      <c r="K574" s="9"/>
      <c r="L574" s="9"/>
      <c r="M574" s="9"/>
      <c r="N574" s="9"/>
      <c r="O574" s="9"/>
      <c r="P574" s="9"/>
      <c r="Q574" s="9"/>
      <c r="R574" s="9"/>
      <c r="S574" s="9"/>
      <c r="T574" s="9"/>
      <c r="U574" s="9"/>
      <c r="V574" s="9"/>
      <c r="W574" s="9"/>
      <c r="X574" s="9"/>
      <c r="Y574" s="9"/>
      <c r="Z574" s="9"/>
    </row>
    <row r="575" spans="1:26" ht="10.5" customHeight="1" x14ac:dyDescent="0.2">
      <c r="A575" s="16">
        <v>570</v>
      </c>
      <c r="B575" s="94" t="s">
        <v>3148</v>
      </c>
      <c r="C575" s="33"/>
      <c r="D575" s="28" t="s">
        <v>3183</v>
      </c>
      <c r="E575" s="29" t="str">
        <f>IFERROR(VLOOKUP(D575,'Lista de precios 2026'!B:C,2,FALSE),"")</f>
        <v/>
      </c>
      <c r="F575" s="25">
        <v>50010812</v>
      </c>
      <c r="G575" s="29" t="s">
        <v>3184</v>
      </c>
      <c r="H575" s="29" t="s">
        <v>3185</v>
      </c>
      <c r="I575" s="30" t="str">
        <f>IFERROR(VLOOKUP(D575,'Lista de precios 2026'!B:C,6,FALSE),"")</f>
        <v/>
      </c>
      <c r="J575" s="9"/>
      <c r="K575" s="9"/>
      <c r="L575" s="9"/>
      <c r="M575" s="9"/>
      <c r="N575" s="9"/>
      <c r="O575" s="9"/>
      <c r="P575" s="9"/>
      <c r="Q575" s="9"/>
      <c r="R575" s="9"/>
      <c r="S575" s="9"/>
      <c r="T575" s="9"/>
      <c r="U575" s="9"/>
      <c r="V575" s="9"/>
      <c r="W575" s="9"/>
      <c r="X575" s="9"/>
      <c r="Y575" s="9"/>
      <c r="Z575" s="9"/>
    </row>
    <row r="576" spans="1:26" ht="10.5" customHeight="1" x14ac:dyDescent="0.2">
      <c r="A576" s="16">
        <v>571</v>
      </c>
      <c r="B576" s="94" t="s">
        <v>3148</v>
      </c>
      <c r="C576" s="33"/>
      <c r="D576" s="28" t="s">
        <v>3186</v>
      </c>
      <c r="E576" s="29" t="str">
        <f>IFERROR(VLOOKUP(D576,'Lista de precios 2026'!B:C,2,FALSE),"")</f>
        <v/>
      </c>
      <c r="F576" s="25" t="s">
        <v>2286</v>
      </c>
      <c r="G576" s="29"/>
      <c r="H576" s="29"/>
      <c r="I576" s="30" t="str">
        <f>IFERROR(VLOOKUP(D576,'Lista de precios 2026'!B:C,6,FALSE),"")</f>
        <v/>
      </c>
      <c r="J576" s="9"/>
      <c r="K576" s="9"/>
      <c r="L576" s="9"/>
      <c r="M576" s="9"/>
      <c r="N576" s="9"/>
      <c r="O576" s="9"/>
      <c r="P576" s="9"/>
      <c r="Q576" s="9"/>
      <c r="R576" s="9"/>
      <c r="S576" s="9"/>
      <c r="T576" s="9"/>
      <c r="U576" s="9"/>
      <c r="V576" s="9"/>
      <c r="W576" s="9"/>
      <c r="X576" s="9"/>
      <c r="Y576" s="9"/>
      <c r="Z576" s="9"/>
    </row>
    <row r="577" spans="1:26" ht="10.5" customHeight="1" x14ac:dyDescent="0.2">
      <c r="A577" s="16">
        <v>572</v>
      </c>
      <c r="B577" s="94" t="s">
        <v>3148</v>
      </c>
      <c r="C577" s="22"/>
      <c r="D577" s="31" t="s">
        <v>3187</v>
      </c>
      <c r="E577" s="52"/>
      <c r="F577" s="53"/>
      <c r="G577" s="52"/>
      <c r="H577" s="52"/>
      <c r="I577" s="26"/>
      <c r="J577" s="9"/>
      <c r="K577" s="9"/>
      <c r="L577" s="9"/>
      <c r="M577" s="9"/>
      <c r="N577" s="9"/>
      <c r="O577" s="9"/>
      <c r="P577" s="9"/>
      <c r="Q577" s="9"/>
      <c r="R577" s="9"/>
      <c r="S577" s="9"/>
      <c r="T577" s="9"/>
      <c r="U577" s="9"/>
      <c r="V577" s="9"/>
      <c r="W577" s="9"/>
      <c r="X577" s="9"/>
      <c r="Y577" s="9"/>
      <c r="Z577" s="9"/>
    </row>
    <row r="578" spans="1:26" ht="10.5" customHeight="1" x14ac:dyDescent="0.2">
      <c r="A578" s="16">
        <v>573</v>
      </c>
      <c r="B578" s="94" t="s">
        <v>3148</v>
      </c>
      <c r="C578" s="33"/>
      <c r="D578" s="28" t="s">
        <v>42</v>
      </c>
      <c r="E578" s="29" t="str">
        <f>IFERROR(VLOOKUP(D578,'Lista de precios 2026'!B:C,2,FALSE),"")</f>
        <v>Sonda temperatura NTC 30K, diámetro 3 mm, cuerpo INOX,  para instrumentos XS.</v>
      </c>
      <c r="F578" s="25">
        <v>50002012</v>
      </c>
      <c r="G578" s="29" t="s">
        <v>2923</v>
      </c>
      <c r="H578" s="29" t="s">
        <v>2924</v>
      </c>
      <c r="I578" s="30" t="str">
        <f>IFERROR(VLOOKUP(D578,'Lista de precios 2026'!B:C,6,FALSE),"")</f>
        <v/>
      </c>
      <c r="J578" s="9"/>
      <c r="K578" s="9"/>
      <c r="L578" s="9"/>
      <c r="M578" s="9"/>
      <c r="N578" s="9"/>
      <c r="O578" s="9"/>
      <c r="P578" s="9"/>
      <c r="Q578" s="9"/>
      <c r="R578" s="9"/>
      <c r="S578" s="9"/>
      <c r="T578" s="9"/>
      <c r="U578" s="9"/>
      <c r="V578" s="9"/>
      <c r="W578" s="9"/>
      <c r="X578" s="9"/>
      <c r="Y578" s="9"/>
      <c r="Z578" s="9"/>
    </row>
    <row r="579" spans="1:26" ht="10.5" customHeight="1" x14ac:dyDescent="0.2">
      <c r="A579" s="16">
        <v>574</v>
      </c>
      <c r="B579" s="94" t="s">
        <v>3148</v>
      </c>
      <c r="C579" s="33"/>
      <c r="D579" s="28" t="s">
        <v>44</v>
      </c>
      <c r="E579" s="29" t="str">
        <f>IFERROR(VLOOKUP(D579,'Lista de precios 2026'!B:C,2,FALSE),"")</f>
        <v xml:space="preserve">Soporte articulado con base, para 3 sensores y 1 sonda de temperatura. </v>
      </c>
      <c r="F579" s="25">
        <v>50000112</v>
      </c>
      <c r="G579" s="29" t="s">
        <v>2887</v>
      </c>
      <c r="H579" s="29" t="s">
        <v>2521</v>
      </c>
      <c r="I579" s="30" t="str">
        <f>IFERROR(VLOOKUP(D579,'Lista de precios 2026'!B:C,6,FALSE),"")</f>
        <v/>
      </c>
      <c r="J579" s="9"/>
      <c r="K579" s="9"/>
      <c r="L579" s="9"/>
      <c r="M579" s="9"/>
      <c r="N579" s="9"/>
      <c r="O579" s="9"/>
      <c r="P579" s="9"/>
      <c r="Q579" s="9"/>
      <c r="R579" s="9"/>
      <c r="S579" s="9"/>
      <c r="T579" s="9"/>
      <c r="U579" s="9"/>
      <c r="V579" s="9"/>
      <c r="W579" s="9"/>
      <c r="X579" s="9"/>
      <c r="Y579" s="9"/>
      <c r="Z579" s="9"/>
    </row>
    <row r="580" spans="1:26" ht="10.5" customHeight="1" x14ac:dyDescent="0.2">
      <c r="A580" s="16">
        <v>575</v>
      </c>
      <c r="B580" s="94" t="s">
        <v>3148</v>
      </c>
      <c r="C580" s="33"/>
      <c r="D580" s="28" t="s">
        <v>2302</v>
      </c>
      <c r="E580" s="29" t="str">
        <f>IFERROR(VLOOKUP(D580,'Lista de precios 2026'!B:C,2,FALSE),"")</f>
        <v/>
      </c>
      <c r="F580" s="25">
        <v>33551733</v>
      </c>
      <c r="G580" s="29" t="s">
        <v>2502</v>
      </c>
      <c r="H580" s="29" t="s">
        <v>2503</v>
      </c>
      <c r="I580" s="30" t="str">
        <f>IFERROR(VLOOKUP(D580,'Lista de precios 2026'!B:C,6,FALSE),"")</f>
        <v/>
      </c>
      <c r="J580" s="9"/>
      <c r="K580" s="9"/>
      <c r="L580" s="9"/>
      <c r="M580" s="9"/>
      <c r="N580" s="9"/>
      <c r="O580" s="9"/>
      <c r="P580" s="9"/>
      <c r="Q580" s="9"/>
      <c r="R580" s="9"/>
      <c r="S580" s="9"/>
      <c r="T580" s="9"/>
      <c r="U580" s="9"/>
      <c r="V580" s="9"/>
      <c r="W580" s="9"/>
      <c r="X580" s="9"/>
      <c r="Y580" s="9"/>
      <c r="Z580" s="9"/>
    </row>
    <row r="581" spans="1:26" ht="10.5" customHeight="1" x14ac:dyDescent="0.2">
      <c r="A581" s="16">
        <v>576</v>
      </c>
      <c r="B581" s="94" t="s">
        <v>3148</v>
      </c>
      <c r="C581" s="33"/>
      <c r="D581" s="28" t="s">
        <v>46</v>
      </c>
      <c r="E581" s="29" t="str">
        <f>IFERROR(VLOOKUP(D581,'Lista de precios 2026'!B:C,2,FALSE),"")</f>
        <v xml:space="preserve">Teclado externo flexible con conector USB para Serie 80 PRO. </v>
      </c>
      <c r="F581" s="25">
        <v>50001462</v>
      </c>
      <c r="G581" s="29" t="s">
        <v>2882</v>
      </c>
      <c r="H581" s="29" t="s">
        <v>2883</v>
      </c>
      <c r="I581" s="30" t="str">
        <f>IFERROR(VLOOKUP(D581,'Lista de precios 2026'!B:C,6,FALSE),"")</f>
        <v/>
      </c>
      <c r="J581" s="9"/>
      <c r="K581" s="9"/>
      <c r="L581" s="9"/>
      <c r="M581" s="9"/>
      <c r="N581" s="9"/>
      <c r="O581" s="9"/>
      <c r="P581" s="9"/>
      <c r="Q581" s="9"/>
      <c r="R581" s="9"/>
      <c r="S581" s="9"/>
      <c r="T581" s="9"/>
      <c r="U581" s="9"/>
      <c r="V581" s="9"/>
      <c r="W581" s="9"/>
      <c r="X581" s="9"/>
      <c r="Y581" s="9"/>
      <c r="Z581" s="9"/>
    </row>
    <row r="582" spans="1:26" ht="10.5" customHeight="1" x14ac:dyDescent="0.2">
      <c r="A582" s="16">
        <v>577</v>
      </c>
      <c r="B582" s="94" t="s">
        <v>3148</v>
      </c>
      <c r="C582" s="33"/>
      <c r="D582" s="28" t="s">
        <v>2884</v>
      </c>
      <c r="E582" s="29" t="str">
        <f>IFERROR(VLOOKUP(D582,'Lista de precios 2026'!B:C,2,FALSE),"")</f>
        <v/>
      </c>
      <c r="F582" s="25">
        <v>50001452</v>
      </c>
      <c r="G582" s="29" t="s">
        <v>2885</v>
      </c>
      <c r="H582" s="29" t="s">
        <v>2886</v>
      </c>
      <c r="I582" s="30" t="str">
        <f>IFERROR(VLOOKUP(D582,'Lista de precios 2026'!B:C,6,FALSE),"")</f>
        <v/>
      </c>
      <c r="J582" s="9"/>
      <c r="K582" s="9"/>
      <c r="L582" s="9"/>
      <c r="M582" s="9"/>
      <c r="N582" s="9"/>
      <c r="O582" s="9"/>
      <c r="P582" s="9"/>
      <c r="Q582" s="9"/>
      <c r="R582" s="9"/>
      <c r="S582" s="9"/>
      <c r="T582" s="9"/>
      <c r="U582" s="9"/>
      <c r="V582" s="9"/>
      <c r="W582" s="9"/>
      <c r="X582" s="9"/>
      <c r="Y582" s="9"/>
      <c r="Z582" s="9"/>
    </row>
    <row r="583" spans="1:26" ht="10.5" customHeight="1" x14ac:dyDescent="0.2">
      <c r="A583" s="16">
        <v>578</v>
      </c>
      <c r="B583" s="94" t="s">
        <v>3148</v>
      </c>
      <c r="C583" s="95"/>
      <c r="D583" s="94" t="s">
        <v>3188</v>
      </c>
      <c r="E583" s="96"/>
      <c r="F583" s="97"/>
      <c r="G583" s="96"/>
      <c r="H583" s="96"/>
      <c r="I583" s="96"/>
      <c r="J583" s="9"/>
      <c r="K583" s="9"/>
      <c r="L583" s="9"/>
      <c r="M583" s="9"/>
      <c r="N583" s="9"/>
      <c r="O583" s="9"/>
      <c r="P583" s="9"/>
      <c r="Q583" s="9"/>
      <c r="R583" s="9"/>
      <c r="S583" s="9"/>
      <c r="T583" s="9"/>
      <c r="U583" s="9"/>
      <c r="V583" s="9"/>
      <c r="W583" s="9"/>
      <c r="X583" s="9"/>
      <c r="Y583" s="9"/>
      <c r="Z583" s="9"/>
    </row>
    <row r="584" spans="1:26" ht="10.5" customHeight="1" x14ac:dyDescent="0.2">
      <c r="A584" s="16">
        <v>579</v>
      </c>
      <c r="B584" s="94" t="s">
        <v>3148</v>
      </c>
      <c r="C584" s="22"/>
      <c r="D584" s="51" t="s">
        <v>3167</v>
      </c>
      <c r="E584" s="52"/>
      <c r="F584" s="53"/>
      <c r="G584" s="52"/>
      <c r="H584" s="52"/>
      <c r="I584" s="26"/>
      <c r="J584" s="9"/>
      <c r="K584" s="9"/>
      <c r="L584" s="9"/>
      <c r="M584" s="9"/>
      <c r="N584" s="9"/>
      <c r="O584" s="9"/>
      <c r="P584" s="9"/>
      <c r="Q584" s="9"/>
      <c r="R584" s="9"/>
      <c r="S584" s="9"/>
      <c r="T584" s="9"/>
      <c r="U584" s="9"/>
      <c r="V584" s="9"/>
      <c r="W584" s="9"/>
      <c r="X584" s="9"/>
      <c r="Y584" s="9"/>
      <c r="Z584" s="9"/>
    </row>
    <row r="585" spans="1:26" ht="10.5" customHeight="1" x14ac:dyDescent="0.2">
      <c r="A585" s="16">
        <v>580</v>
      </c>
      <c r="B585" s="94" t="s">
        <v>3148</v>
      </c>
      <c r="C585" s="22"/>
      <c r="D585" s="51" t="s">
        <v>3168</v>
      </c>
      <c r="E585" s="52"/>
      <c r="F585" s="53"/>
      <c r="G585" s="52"/>
      <c r="H585" s="52"/>
      <c r="I585" s="26"/>
      <c r="J585" s="9"/>
      <c r="K585" s="9"/>
      <c r="L585" s="9"/>
      <c r="M585" s="9"/>
      <c r="N585" s="9"/>
      <c r="O585" s="9"/>
      <c r="P585" s="9"/>
      <c r="Q585" s="9"/>
      <c r="R585" s="9"/>
      <c r="S585" s="9"/>
      <c r="T585" s="9"/>
      <c r="U585" s="9"/>
      <c r="V585" s="9"/>
      <c r="W585" s="9"/>
      <c r="X585" s="9"/>
      <c r="Y585" s="9"/>
      <c r="Z585" s="9"/>
    </row>
    <row r="586" spans="1:26" ht="10.5" customHeight="1" x14ac:dyDescent="0.2">
      <c r="A586" s="16">
        <v>581</v>
      </c>
      <c r="B586" s="94" t="s">
        <v>3169</v>
      </c>
      <c r="C586" s="33"/>
      <c r="D586" s="28" t="s">
        <v>2891</v>
      </c>
      <c r="E586" s="29" t="str">
        <f>IFERROR(VLOOKUP(D586,'Lista de precios 2026'!B:C,2,FALSE),"")</f>
        <v/>
      </c>
      <c r="F586" s="25">
        <v>50004002</v>
      </c>
      <c r="G586" s="29" t="s">
        <v>3189</v>
      </c>
      <c r="H586" s="29" t="s">
        <v>3190</v>
      </c>
      <c r="I586" s="30" t="str">
        <f>IFERROR(VLOOKUP(D586,'Lista de precios 2026'!B:C,6,FALSE),"")</f>
        <v/>
      </c>
      <c r="J586" s="9"/>
      <c r="K586" s="9"/>
      <c r="L586" s="9"/>
      <c r="M586" s="9"/>
      <c r="N586" s="9"/>
      <c r="O586" s="9"/>
      <c r="P586" s="9"/>
      <c r="Q586" s="9"/>
      <c r="R586" s="9"/>
      <c r="S586" s="9"/>
      <c r="T586" s="9"/>
      <c r="U586" s="9"/>
      <c r="V586" s="9"/>
      <c r="W586" s="9"/>
      <c r="X586" s="9"/>
      <c r="Y586" s="9"/>
      <c r="Z586" s="9"/>
    </row>
    <row r="587" spans="1:26" ht="10.5" customHeight="1" x14ac:dyDescent="0.2">
      <c r="A587" s="16">
        <v>582</v>
      </c>
      <c r="B587" s="94" t="s">
        <v>3169</v>
      </c>
      <c r="C587" s="33"/>
      <c r="D587" s="28" t="s">
        <v>2897</v>
      </c>
      <c r="E587" s="29" t="str">
        <f>IFERROR(VLOOKUP(D587,'Lista de precios 2026'!B:C,2,FALSE),"")</f>
        <v/>
      </c>
      <c r="F587" s="25">
        <v>50004012</v>
      </c>
      <c r="G587" s="29" t="s">
        <v>3191</v>
      </c>
      <c r="H587" s="29" t="s">
        <v>3192</v>
      </c>
      <c r="I587" s="30" t="str">
        <f>IFERROR(VLOOKUP(D587,'Lista de precios 2026'!B:C,6,FALSE),"")</f>
        <v/>
      </c>
      <c r="J587" s="9"/>
      <c r="K587" s="9"/>
      <c r="L587" s="9"/>
      <c r="M587" s="9"/>
      <c r="N587" s="9"/>
      <c r="O587" s="9"/>
      <c r="P587" s="9"/>
      <c r="Q587" s="9"/>
      <c r="R587" s="9"/>
      <c r="S587" s="9"/>
      <c r="T587" s="9"/>
      <c r="U587" s="9"/>
      <c r="V587" s="9"/>
      <c r="W587" s="9"/>
      <c r="X587" s="9"/>
      <c r="Y587" s="9"/>
      <c r="Z587" s="9"/>
    </row>
    <row r="588" spans="1:26" ht="10.5" customHeight="1" x14ac:dyDescent="0.2">
      <c r="A588" s="16">
        <v>583</v>
      </c>
      <c r="B588" s="94" t="s">
        <v>3148</v>
      </c>
      <c r="C588" s="95"/>
      <c r="D588" s="94" t="s">
        <v>3193</v>
      </c>
      <c r="E588" s="96"/>
      <c r="F588" s="97"/>
      <c r="G588" s="96"/>
      <c r="H588" s="96"/>
      <c r="I588" s="96"/>
      <c r="J588" s="9"/>
      <c r="K588" s="9"/>
      <c r="L588" s="9"/>
      <c r="M588" s="9"/>
      <c r="N588" s="9"/>
      <c r="O588" s="9"/>
      <c r="P588" s="9"/>
      <c r="Q588" s="9"/>
      <c r="R588" s="9"/>
      <c r="S588" s="9"/>
      <c r="T588" s="9"/>
      <c r="U588" s="9"/>
      <c r="V588" s="9"/>
      <c r="W588" s="9"/>
      <c r="X588" s="9"/>
      <c r="Y588" s="9"/>
      <c r="Z588" s="9"/>
    </row>
    <row r="589" spans="1:26" ht="10.5" customHeight="1" x14ac:dyDescent="0.2">
      <c r="A589" s="16">
        <v>584</v>
      </c>
      <c r="B589" s="94" t="s">
        <v>3148</v>
      </c>
      <c r="C589" s="24"/>
      <c r="D589" s="43" t="s">
        <v>2346</v>
      </c>
      <c r="E589" s="24"/>
      <c r="F589" s="32"/>
      <c r="G589" s="24"/>
      <c r="H589" s="24"/>
      <c r="I589" s="25"/>
      <c r="J589" s="9"/>
      <c r="K589" s="9"/>
      <c r="L589" s="9"/>
      <c r="M589" s="9"/>
      <c r="N589" s="9"/>
      <c r="O589" s="9"/>
      <c r="P589" s="9"/>
      <c r="Q589" s="9"/>
      <c r="R589" s="9"/>
      <c r="S589" s="9"/>
      <c r="T589" s="9"/>
      <c r="U589" s="9"/>
      <c r="V589" s="9"/>
      <c r="W589" s="9"/>
      <c r="X589" s="9"/>
      <c r="Y589" s="9"/>
      <c r="Z589" s="9"/>
    </row>
    <row r="590" spans="1:26" ht="10.5" customHeight="1" x14ac:dyDescent="0.2">
      <c r="A590" s="16">
        <v>585</v>
      </c>
      <c r="B590" s="94" t="s">
        <v>3148</v>
      </c>
      <c r="C590" s="27" t="s">
        <v>1</v>
      </c>
      <c r="D590" s="28" t="s">
        <v>828</v>
      </c>
      <c r="E590" s="29" t="str">
        <f>IFERROR(VLOOKUP(D590,'Lista de precios 2026'!B:C,2,FALSE),"")</f>
        <v>Multiparamétrico PC 5 tester, completo, en caja de cartón. Con disoluciones de pH 4  y 7, conductividad 1413 µS, cinta de transporte, 4 baterias AAA y papel.</v>
      </c>
      <c r="F590" s="25">
        <v>50014263</v>
      </c>
      <c r="G590" s="29" t="s">
        <v>3194</v>
      </c>
      <c r="H590" s="29" t="s">
        <v>3195</v>
      </c>
      <c r="I590" s="30" t="str">
        <f>IFERROR(VLOOKUP(D590,'Lista de precios 2026'!B:C,6,FALSE),"")</f>
        <v/>
      </c>
      <c r="J590" s="9"/>
      <c r="K590" s="9"/>
      <c r="L590" s="9"/>
      <c r="M590" s="9"/>
      <c r="N590" s="9"/>
      <c r="O590" s="9"/>
      <c r="P590" s="9"/>
      <c r="Q590" s="9"/>
      <c r="R590" s="9"/>
      <c r="S590" s="9"/>
      <c r="T590" s="9"/>
      <c r="U590" s="9"/>
      <c r="V590" s="9"/>
      <c r="W590" s="9"/>
      <c r="X590" s="9"/>
      <c r="Y590" s="9"/>
      <c r="Z590" s="9"/>
    </row>
    <row r="591" spans="1:26" ht="10.5" customHeight="1" x14ac:dyDescent="0.2">
      <c r="A591" s="16">
        <v>586</v>
      </c>
      <c r="B591" s="94" t="s">
        <v>3148</v>
      </c>
      <c r="C591" s="27" t="s">
        <v>1</v>
      </c>
      <c r="D591" s="28" t="s">
        <v>830</v>
      </c>
      <c r="E591" s="29" t="str">
        <f>IFERROR(VLOOKUP(D591,'Lista de precios 2026'!B:C,2,FALSE),"")</f>
        <v xml:space="preserve">Multiparamétrico PC 5 tester. En caja de cartón. En caja de cartón. Con 4 baterias AAA. Sin ningún accesorio. </v>
      </c>
      <c r="F591" s="25">
        <v>50014253</v>
      </c>
      <c r="G591" s="29" t="s">
        <v>3196</v>
      </c>
      <c r="H591" s="29" t="s">
        <v>3197</v>
      </c>
      <c r="I591" s="30" t="str">
        <f>IFERROR(VLOOKUP(D591,'Lista de precios 2026'!B:C,6,FALSE),"")</f>
        <v/>
      </c>
      <c r="J591" s="9"/>
      <c r="K591" s="9"/>
      <c r="L591" s="9"/>
      <c r="M591" s="9"/>
      <c r="N591" s="9"/>
      <c r="O591" s="9"/>
      <c r="P591" s="9"/>
      <c r="Q591" s="9"/>
      <c r="R591" s="9"/>
      <c r="S591" s="9"/>
      <c r="T591" s="9"/>
      <c r="U591" s="9"/>
      <c r="V591" s="9"/>
      <c r="W591" s="9"/>
      <c r="X591" s="9"/>
      <c r="Y591" s="9"/>
      <c r="Z591" s="9"/>
    </row>
    <row r="592" spans="1:26" ht="10.5" customHeight="1" x14ac:dyDescent="0.2">
      <c r="A592" s="16">
        <v>587</v>
      </c>
      <c r="B592" s="94" t="s">
        <v>3148</v>
      </c>
      <c r="C592" s="47"/>
      <c r="D592" s="48" t="s">
        <v>2360</v>
      </c>
      <c r="E592" s="44"/>
      <c r="F592" s="45"/>
      <c r="G592" s="29"/>
      <c r="H592" s="29"/>
      <c r="I592" s="44"/>
      <c r="J592" s="9"/>
      <c r="K592" s="9"/>
      <c r="L592" s="9"/>
      <c r="M592" s="9"/>
      <c r="N592" s="9"/>
      <c r="O592" s="9"/>
      <c r="P592" s="9"/>
      <c r="Q592" s="9"/>
      <c r="R592" s="9"/>
      <c r="S592" s="9"/>
      <c r="T592" s="9"/>
      <c r="U592" s="9"/>
      <c r="V592" s="9"/>
      <c r="W592" s="9"/>
      <c r="X592" s="9"/>
      <c r="Y592" s="9"/>
      <c r="Z592" s="9"/>
    </row>
    <row r="593" spans="1:26" ht="10.5" customHeight="1" x14ac:dyDescent="0.2">
      <c r="A593" s="16">
        <v>588</v>
      </c>
      <c r="B593" s="94" t="s">
        <v>3148</v>
      </c>
      <c r="C593" s="33"/>
      <c r="D593" s="28" t="s">
        <v>832</v>
      </c>
      <c r="E593" s="29" t="str">
        <f>IFERROR(VLOOKUP(D593,'Lista de precios 2026'!B:C,2,FALSE),"")</f>
        <v xml:space="preserve">Electrodo XS de recambio para Tester multiparamétrico PC 5. </v>
      </c>
      <c r="F593" s="25">
        <v>50014433</v>
      </c>
      <c r="G593" s="29" t="s">
        <v>3198</v>
      </c>
      <c r="H593" s="29" t="s">
        <v>3199</v>
      </c>
      <c r="I593" s="30" t="str">
        <f>IFERROR(VLOOKUP(D593,'Lista de precios 2026'!B:C,6,FALSE),"")</f>
        <v/>
      </c>
      <c r="J593" s="9"/>
      <c r="K593" s="9"/>
      <c r="L593" s="9"/>
      <c r="M593" s="9"/>
      <c r="N593" s="9"/>
      <c r="O593" s="9"/>
      <c r="P593" s="9"/>
      <c r="Q593" s="9"/>
      <c r="R593" s="9"/>
      <c r="S593" s="9"/>
      <c r="T593" s="9"/>
      <c r="U593" s="9"/>
      <c r="V593" s="9"/>
      <c r="W593" s="9"/>
      <c r="X593" s="9"/>
      <c r="Y593" s="9"/>
      <c r="Z593" s="9"/>
    </row>
    <row r="594" spans="1:26" ht="10.5" customHeight="1" x14ac:dyDescent="0.2">
      <c r="A594" s="16">
        <v>589</v>
      </c>
      <c r="B594" s="94" t="s">
        <v>3148</v>
      </c>
      <c r="C594" s="33"/>
      <c r="D594" s="28" t="s">
        <v>319</v>
      </c>
      <c r="E594" s="29" t="str">
        <f>IFERROR(VLOOKUP(D594,'Lista de precios 2026'!B:C,2,FALSE),"")</f>
        <v>Electrodo de pH XS. Recambio para Tester ORP. (Apto para medir redox con G-PHT5 y G-PCT5).</v>
      </c>
      <c r="F594" s="42">
        <v>50014443</v>
      </c>
      <c r="G594" s="29" t="s">
        <v>2365</v>
      </c>
      <c r="H594" s="29" t="s">
        <v>2366</v>
      </c>
      <c r="I594" s="30" t="str">
        <f>IFERROR(VLOOKUP(D594,'Lista de precios 2026'!B:C,6,FALSE),"")</f>
        <v/>
      </c>
      <c r="J594" s="9"/>
      <c r="K594" s="9"/>
      <c r="L594" s="9"/>
      <c r="M594" s="9"/>
      <c r="N594" s="9"/>
      <c r="O594" s="9"/>
      <c r="P594" s="9"/>
      <c r="Q594" s="9"/>
      <c r="R594" s="9"/>
      <c r="S594" s="9"/>
      <c r="T594" s="9"/>
      <c r="U594" s="9"/>
      <c r="V594" s="9"/>
      <c r="W594" s="9"/>
      <c r="X594" s="9"/>
      <c r="Y594" s="9"/>
      <c r="Z594" s="9"/>
    </row>
    <row r="595" spans="1:26" ht="10.5" customHeight="1" x14ac:dyDescent="0.2">
      <c r="A595" s="16">
        <v>590</v>
      </c>
      <c r="B595" s="94" t="s">
        <v>3148</v>
      </c>
      <c r="C595" s="95"/>
      <c r="D595" s="94" t="s">
        <v>3144</v>
      </c>
      <c r="E595" s="96"/>
      <c r="F595" s="97"/>
      <c r="G595" s="96"/>
      <c r="H595" s="96"/>
      <c r="I595" s="96"/>
      <c r="J595" s="9"/>
      <c r="K595" s="9"/>
      <c r="L595" s="9"/>
      <c r="M595" s="9"/>
      <c r="N595" s="9"/>
      <c r="O595" s="9"/>
      <c r="P595" s="9"/>
      <c r="Q595" s="9"/>
      <c r="R595" s="9"/>
      <c r="S595" s="9"/>
      <c r="T595" s="9"/>
      <c r="U595" s="9"/>
      <c r="V595" s="9"/>
      <c r="W595" s="9"/>
      <c r="X595" s="9"/>
      <c r="Y595" s="9"/>
      <c r="Z595" s="9"/>
    </row>
    <row r="596" spans="1:26" ht="10.5" customHeight="1" x14ac:dyDescent="0.2">
      <c r="A596" s="16">
        <v>591</v>
      </c>
      <c r="B596" s="94" t="s">
        <v>3148</v>
      </c>
      <c r="C596" s="33"/>
      <c r="D596" s="28" t="s">
        <v>2255</v>
      </c>
      <c r="E596" s="29" t="str">
        <f>IFERROR(VLOOKUP(D596,'Lista de precios 2026'!B:C,2,FALSE),"")</f>
        <v/>
      </c>
      <c r="F596" s="25" t="s">
        <v>2368</v>
      </c>
      <c r="G596" s="40" t="s">
        <v>3200</v>
      </c>
      <c r="H596" s="40" t="s">
        <v>3200</v>
      </c>
      <c r="I596" s="30" t="str">
        <f>IFERROR(VLOOKUP(D596,'Lista de precios 2026'!B:C,6,FALSE),"")</f>
        <v/>
      </c>
      <c r="J596" s="9"/>
      <c r="K596" s="9"/>
      <c r="L596" s="9"/>
      <c r="M596" s="9"/>
      <c r="N596" s="9"/>
      <c r="O596" s="9"/>
      <c r="P596" s="9"/>
      <c r="Q596" s="9"/>
      <c r="R596" s="9"/>
      <c r="S596" s="9"/>
      <c r="T596" s="9"/>
      <c r="U596" s="9"/>
      <c r="V596" s="9"/>
      <c r="W596" s="9"/>
      <c r="X596" s="9"/>
      <c r="Y596" s="9"/>
      <c r="Z596" s="9"/>
    </row>
    <row r="597" spans="1:26" ht="10.5" customHeight="1" x14ac:dyDescent="0.2">
      <c r="A597" s="16">
        <v>592</v>
      </c>
      <c r="B597" s="98" t="s">
        <v>3201</v>
      </c>
      <c r="C597" s="99"/>
      <c r="D597" s="98" t="s">
        <v>3202</v>
      </c>
      <c r="E597" s="100"/>
      <c r="F597" s="101"/>
      <c r="G597" s="100"/>
      <c r="H597" s="100"/>
      <c r="I597" s="100"/>
      <c r="J597" s="9"/>
      <c r="K597" s="9"/>
      <c r="L597" s="9"/>
      <c r="M597" s="9"/>
      <c r="N597" s="9"/>
      <c r="O597" s="9"/>
      <c r="P597" s="9"/>
      <c r="Q597" s="9"/>
      <c r="R597" s="9"/>
      <c r="S597" s="9"/>
      <c r="T597" s="9"/>
      <c r="U597" s="9"/>
      <c r="V597" s="9"/>
      <c r="W597" s="9"/>
      <c r="X597" s="9"/>
      <c r="Y597" s="9"/>
      <c r="Z597" s="9"/>
    </row>
    <row r="598" spans="1:26" ht="10.5" customHeight="1" x14ac:dyDescent="0.2">
      <c r="A598" s="16">
        <v>593</v>
      </c>
      <c r="B598" s="98" t="s">
        <v>3201</v>
      </c>
      <c r="C598" s="22"/>
      <c r="D598" s="23" t="s">
        <v>2909</v>
      </c>
      <c r="E598" s="24"/>
      <c r="F598" s="32"/>
      <c r="G598" s="24"/>
      <c r="H598" s="24"/>
      <c r="I598" s="26"/>
      <c r="J598" s="9"/>
      <c r="K598" s="9"/>
      <c r="L598" s="9"/>
      <c r="M598" s="9"/>
      <c r="N598" s="9"/>
      <c r="O598" s="9"/>
      <c r="P598" s="9"/>
      <c r="Q598" s="9"/>
      <c r="R598" s="9"/>
      <c r="S598" s="9"/>
      <c r="T598" s="9"/>
      <c r="U598" s="9"/>
      <c r="V598" s="9"/>
      <c r="W598" s="9"/>
      <c r="X598" s="9"/>
      <c r="Y598" s="9"/>
      <c r="Z598" s="9"/>
    </row>
    <row r="599" spans="1:26" ht="10.5" customHeight="1" x14ac:dyDescent="0.2">
      <c r="A599" s="16">
        <v>594</v>
      </c>
      <c r="B599" s="98" t="s">
        <v>3201</v>
      </c>
      <c r="C599" s="27" t="s">
        <v>1</v>
      </c>
      <c r="D599" s="63" t="s">
        <v>3203</v>
      </c>
      <c r="E599" s="29" t="str">
        <f>IFERROR(VLOOKUP(D599,'Lista de precios 2026'!B:C,2,FALSE),"")</f>
        <v/>
      </c>
      <c r="F599" s="25" t="s">
        <v>2286</v>
      </c>
      <c r="G599" s="29"/>
      <c r="H599" s="29"/>
      <c r="I599" s="30" t="str">
        <f>IFERROR(VLOOKUP(D599,'Lista de precios 2026'!B:C,6,FALSE),"")</f>
        <v/>
      </c>
      <c r="J599" s="9"/>
      <c r="K599" s="9"/>
      <c r="L599" s="9"/>
      <c r="M599" s="9"/>
      <c r="N599" s="9"/>
      <c r="O599" s="9"/>
      <c r="P599" s="9"/>
      <c r="Q599" s="9"/>
      <c r="R599" s="9"/>
      <c r="S599" s="9"/>
      <c r="T599" s="9"/>
      <c r="U599" s="9"/>
      <c r="V599" s="9"/>
      <c r="W599" s="9"/>
      <c r="X599" s="9"/>
      <c r="Y599" s="9"/>
      <c r="Z599" s="9"/>
    </row>
    <row r="600" spans="1:26" ht="10.5" customHeight="1" x14ac:dyDescent="0.2">
      <c r="A600" s="16">
        <v>595</v>
      </c>
      <c r="B600" s="98" t="s">
        <v>3201</v>
      </c>
      <c r="C600" s="27" t="s">
        <v>1</v>
      </c>
      <c r="D600" s="63" t="s">
        <v>3204</v>
      </c>
      <c r="E600" s="29" t="str">
        <f>IFERROR(VLOOKUP(D600,'Lista de precios 2026'!B:C,2,FALSE),"")</f>
        <v/>
      </c>
      <c r="F600" s="25" t="s">
        <v>2286</v>
      </c>
      <c r="G600" s="29"/>
      <c r="H600" s="29"/>
      <c r="I600" s="30" t="str">
        <f>IFERROR(VLOOKUP(D600,'Lista de precios 2026'!B:C,6,FALSE),"")</f>
        <v/>
      </c>
      <c r="J600" s="9"/>
      <c r="K600" s="9"/>
      <c r="L600" s="9"/>
      <c r="M600" s="9"/>
      <c r="N600" s="9"/>
      <c r="O600" s="9"/>
      <c r="P600" s="9"/>
      <c r="Q600" s="9"/>
      <c r="R600" s="9"/>
      <c r="S600" s="9"/>
      <c r="T600" s="9"/>
      <c r="U600" s="9"/>
      <c r="V600" s="9"/>
      <c r="W600" s="9"/>
      <c r="X600" s="9"/>
      <c r="Y600" s="9"/>
      <c r="Z600" s="9"/>
    </row>
    <row r="601" spans="1:26" ht="10.5" customHeight="1" x14ac:dyDescent="0.2">
      <c r="A601" s="16">
        <v>596</v>
      </c>
      <c r="B601" s="98" t="s">
        <v>3201</v>
      </c>
      <c r="C601" s="27" t="s">
        <v>1</v>
      </c>
      <c r="D601" s="63" t="s">
        <v>3205</v>
      </c>
      <c r="E601" s="29" t="str">
        <f>IFERROR(VLOOKUP(D601,'Lista de precios 2026'!B:C,2,FALSE),"")</f>
        <v/>
      </c>
      <c r="F601" s="25">
        <v>50011012</v>
      </c>
      <c r="G601" s="29" t="s">
        <v>3206</v>
      </c>
      <c r="H601" s="29" t="s">
        <v>3207</v>
      </c>
      <c r="I601" s="30" t="str">
        <f>IFERROR(VLOOKUP(D601,'Lista de precios 2026'!B:C,6,FALSE),"")</f>
        <v/>
      </c>
      <c r="J601" s="9"/>
      <c r="K601" s="9"/>
      <c r="L601" s="9"/>
      <c r="M601" s="9"/>
      <c r="N601" s="9"/>
      <c r="O601" s="9"/>
      <c r="P601" s="9"/>
      <c r="Q601" s="9"/>
      <c r="R601" s="9"/>
      <c r="S601" s="9"/>
      <c r="T601" s="9"/>
      <c r="U601" s="9"/>
      <c r="V601" s="9"/>
      <c r="W601" s="9"/>
      <c r="X601" s="9"/>
      <c r="Y601" s="9"/>
      <c r="Z601" s="9"/>
    </row>
    <row r="602" spans="1:26" ht="10.5" customHeight="1" x14ac:dyDescent="0.2">
      <c r="A602" s="16">
        <v>597</v>
      </c>
      <c r="B602" s="98" t="s">
        <v>3201</v>
      </c>
      <c r="C602" s="27" t="s">
        <v>1</v>
      </c>
      <c r="D602" s="63" t="s">
        <v>3208</v>
      </c>
      <c r="E602" s="29" t="str">
        <f>IFERROR(VLOOKUP(D602,'Lista de precios 2026'!B:C,2,FALSE),"")</f>
        <v/>
      </c>
      <c r="F602" s="25">
        <v>50011032</v>
      </c>
      <c r="G602" s="29" t="s">
        <v>3209</v>
      </c>
      <c r="H602" s="29" t="s">
        <v>3210</v>
      </c>
      <c r="I602" s="30" t="str">
        <f>IFERROR(VLOOKUP(D602,'Lista de precios 2026'!B:C,6,FALSE),"")</f>
        <v/>
      </c>
      <c r="J602" s="9"/>
      <c r="K602" s="9"/>
      <c r="L602" s="9"/>
      <c r="M602" s="9"/>
      <c r="N602" s="9"/>
      <c r="O602" s="9"/>
      <c r="P602" s="9"/>
      <c r="Q602" s="9"/>
      <c r="R602" s="9"/>
      <c r="S602" s="9"/>
      <c r="T602" s="9"/>
      <c r="U602" s="9"/>
      <c r="V602" s="9"/>
      <c r="W602" s="9"/>
      <c r="X602" s="9"/>
      <c r="Y602" s="9"/>
      <c r="Z602" s="9"/>
    </row>
    <row r="603" spans="1:26" ht="10.5" customHeight="1" x14ac:dyDescent="0.2">
      <c r="A603" s="16">
        <v>598</v>
      </c>
      <c r="B603" s="98" t="s">
        <v>3201</v>
      </c>
      <c r="C603" s="27" t="s">
        <v>1</v>
      </c>
      <c r="D603" s="63" t="s">
        <v>3211</v>
      </c>
      <c r="E603" s="29" t="str">
        <f>IFERROR(VLOOKUP(D603,'Lista de precios 2026'!B:C,2,FALSE),"")</f>
        <v/>
      </c>
      <c r="F603" s="25">
        <v>50011092</v>
      </c>
      <c r="G603" s="29" t="s">
        <v>3212</v>
      </c>
      <c r="H603" s="29" t="s">
        <v>3213</v>
      </c>
      <c r="I603" s="30" t="str">
        <f>IFERROR(VLOOKUP(D603,'Lista de precios 2026'!B:C,6,FALSE),"")</f>
        <v/>
      </c>
      <c r="J603" s="9"/>
      <c r="K603" s="9"/>
      <c r="L603" s="9"/>
      <c r="M603" s="9"/>
      <c r="N603" s="9"/>
      <c r="O603" s="9"/>
      <c r="P603" s="9"/>
      <c r="Q603" s="9"/>
      <c r="R603" s="9"/>
      <c r="S603" s="9"/>
      <c r="T603" s="9"/>
      <c r="U603" s="9"/>
      <c r="V603" s="9"/>
      <c r="W603" s="9"/>
      <c r="X603" s="9"/>
      <c r="Y603" s="9"/>
      <c r="Z603" s="9"/>
    </row>
    <row r="604" spans="1:26" ht="10.5" customHeight="1" x14ac:dyDescent="0.2">
      <c r="A604" s="16">
        <v>599</v>
      </c>
      <c r="B604" s="98" t="s">
        <v>3201</v>
      </c>
      <c r="C604" s="27" t="s">
        <v>1</v>
      </c>
      <c r="D604" s="63" t="s">
        <v>3214</v>
      </c>
      <c r="E604" s="29" t="str">
        <f>IFERROR(VLOOKUP(D604,'Lista de precios 2026'!B:C,2,FALSE),"")</f>
        <v/>
      </c>
      <c r="F604" s="25">
        <v>50011062</v>
      </c>
      <c r="G604" s="29" t="s">
        <v>3215</v>
      </c>
      <c r="H604" s="29" t="s">
        <v>3216</v>
      </c>
      <c r="I604" s="30" t="str">
        <f>IFERROR(VLOOKUP(D604,'Lista de precios 2026'!B:C,6,FALSE),"")</f>
        <v/>
      </c>
      <c r="J604" s="9"/>
      <c r="K604" s="9"/>
      <c r="L604" s="9"/>
      <c r="M604" s="9"/>
      <c r="N604" s="9"/>
      <c r="O604" s="9"/>
      <c r="P604" s="9"/>
      <c r="Q604" s="9"/>
      <c r="R604" s="9"/>
      <c r="S604" s="9"/>
      <c r="T604" s="9"/>
      <c r="U604" s="9"/>
      <c r="V604" s="9"/>
      <c r="W604" s="9"/>
      <c r="X604" s="9"/>
      <c r="Y604" s="9"/>
      <c r="Z604" s="9"/>
    </row>
    <row r="605" spans="1:26" ht="10.5" customHeight="1" x14ac:dyDescent="0.2">
      <c r="A605" s="16">
        <v>600</v>
      </c>
      <c r="B605" s="98" t="s">
        <v>3201</v>
      </c>
      <c r="C605" s="27" t="s">
        <v>1</v>
      </c>
      <c r="D605" s="63" t="s">
        <v>3217</v>
      </c>
      <c r="E605" s="29" t="str">
        <f>IFERROR(VLOOKUP(D605,'Lista de precios 2026'!B:C,2,FALSE),"")</f>
        <v/>
      </c>
      <c r="F605" s="25">
        <v>50011082</v>
      </c>
      <c r="G605" s="29" t="s">
        <v>3218</v>
      </c>
      <c r="H605" s="29" t="s">
        <v>3219</v>
      </c>
      <c r="I605" s="30" t="str">
        <f>IFERROR(VLOOKUP(D605,'Lista de precios 2026'!B:C,6,FALSE),"")</f>
        <v/>
      </c>
      <c r="J605" s="9"/>
      <c r="K605" s="9"/>
      <c r="L605" s="9"/>
      <c r="M605" s="9"/>
      <c r="N605" s="9"/>
      <c r="O605" s="9"/>
      <c r="P605" s="9"/>
      <c r="Q605" s="9"/>
      <c r="R605" s="9"/>
      <c r="S605" s="9"/>
      <c r="T605" s="9"/>
      <c r="U605" s="9"/>
      <c r="V605" s="9"/>
      <c r="W605" s="9"/>
      <c r="X605" s="9"/>
      <c r="Y605" s="9"/>
      <c r="Z605" s="9"/>
    </row>
    <row r="606" spans="1:26" ht="10.5" customHeight="1" x14ac:dyDescent="0.2">
      <c r="A606" s="16">
        <v>601</v>
      </c>
      <c r="B606" s="98" t="s">
        <v>3201</v>
      </c>
      <c r="C606" s="33"/>
      <c r="D606" s="31" t="s">
        <v>3220</v>
      </c>
      <c r="E606" s="24"/>
      <c r="F606" s="32"/>
      <c r="G606" s="24"/>
      <c r="H606" s="24"/>
      <c r="I606" s="22"/>
      <c r="J606" s="9"/>
      <c r="K606" s="9"/>
      <c r="L606" s="9"/>
      <c r="M606" s="9"/>
      <c r="N606" s="9"/>
      <c r="O606" s="9"/>
      <c r="P606" s="9"/>
      <c r="Q606" s="9"/>
      <c r="R606" s="9"/>
      <c r="S606" s="9"/>
      <c r="T606" s="9"/>
      <c r="U606" s="9"/>
      <c r="V606" s="9"/>
      <c r="W606" s="9"/>
      <c r="X606" s="9"/>
      <c r="Y606" s="9"/>
      <c r="Z606" s="9"/>
    </row>
    <row r="607" spans="1:26" ht="10.5" customHeight="1" x14ac:dyDescent="0.2">
      <c r="A607" s="16">
        <v>602</v>
      </c>
      <c r="B607" s="98" t="s">
        <v>3201</v>
      </c>
      <c r="C607" s="33"/>
      <c r="D607" s="63" t="s">
        <v>864</v>
      </c>
      <c r="E607" s="29" t="str">
        <f>IFERROR(VLOOKUP(D607,'Lista de precios 2026'!B:C,2,FALSE),"")</f>
        <v>Sonda de temperatura Pt100 INMERSIÓN, INOX, 6x1000 mm, de -50 a 400 ºC y 1.5 cable.</v>
      </c>
      <c r="F607" s="25" t="s">
        <v>3221</v>
      </c>
      <c r="G607" s="40" t="s">
        <v>3222</v>
      </c>
      <c r="H607" s="40" t="s">
        <v>3222</v>
      </c>
      <c r="I607" s="30" t="str">
        <f>IFERROR(VLOOKUP(D607,'Lista de precios 2026'!B:C,6,FALSE),"")</f>
        <v/>
      </c>
      <c r="J607" s="9"/>
      <c r="K607" s="9"/>
      <c r="L607" s="9"/>
      <c r="M607" s="9"/>
      <c r="N607" s="9"/>
      <c r="O607" s="9"/>
      <c r="P607" s="9"/>
      <c r="Q607" s="9"/>
      <c r="R607" s="9"/>
      <c r="S607" s="9"/>
      <c r="T607" s="9"/>
      <c r="U607" s="9"/>
      <c r="V607" s="9"/>
      <c r="W607" s="9"/>
      <c r="X607" s="9"/>
      <c r="Y607" s="9"/>
      <c r="Z607" s="9"/>
    </row>
    <row r="608" spans="1:26" ht="10.5" customHeight="1" x14ac:dyDescent="0.2">
      <c r="A608" s="16">
        <v>603</v>
      </c>
      <c r="B608" s="98" t="s">
        <v>3201</v>
      </c>
      <c r="C608" s="33"/>
      <c r="D608" s="63" t="s">
        <v>862</v>
      </c>
      <c r="E608" s="29" t="str">
        <f>IFERROR(VLOOKUP(D608,'Lista de precios 2026'!B:C,2,FALSE),"")</f>
        <v>Sonda de temperatura Pt100 INMERSIÓN, INOX, 6x500 mm, de -50 a 400 ºC y 1.5 cable.</v>
      </c>
      <c r="F608" s="25"/>
      <c r="G608" s="29"/>
      <c r="H608" s="29"/>
      <c r="I608" s="30" t="str">
        <f>IFERROR(VLOOKUP(D608,'Lista de precios 2026'!B:C,6,FALSE),"")</f>
        <v/>
      </c>
      <c r="J608" s="9"/>
      <c r="K608" s="9"/>
      <c r="L608" s="9"/>
      <c r="M608" s="9"/>
      <c r="N608" s="9"/>
      <c r="O608" s="9"/>
      <c r="P608" s="9"/>
      <c r="Q608" s="9"/>
      <c r="R608" s="9"/>
      <c r="S608" s="9"/>
      <c r="T608" s="9"/>
      <c r="U608" s="9"/>
      <c r="V608" s="9"/>
      <c r="W608" s="9"/>
      <c r="X608" s="9"/>
      <c r="Y608" s="9"/>
      <c r="Z608" s="9"/>
    </row>
    <row r="609" spans="1:26" ht="10.5" customHeight="1" x14ac:dyDescent="0.2">
      <c r="A609" s="16">
        <v>604</v>
      </c>
      <c r="B609" s="98" t="s">
        <v>3201</v>
      </c>
      <c r="C609" s="33"/>
      <c r="D609" s="63" t="s">
        <v>848</v>
      </c>
      <c r="E609" s="29" t="str">
        <f>IFERROR(VLOOKUP(D609,'Lista de precios 2026'!B:C,2,FALSE),"")</f>
        <v>Sonda de temperatura Pt100 INMERSIÓN, INOX, 3x200 mm, de -50 a 300 ºC y 1.5 m cable.</v>
      </c>
      <c r="F609" s="25">
        <v>51000202</v>
      </c>
      <c r="G609" s="29" t="s">
        <v>3223</v>
      </c>
      <c r="H609" s="29" t="s">
        <v>3224</v>
      </c>
      <c r="I609" s="30" t="str">
        <f>IFERROR(VLOOKUP(D609,'Lista de precios 2026'!B:C,6,FALSE),"")</f>
        <v/>
      </c>
      <c r="J609" s="9"/>
      <c r="K609" s="9"/>
      <c r="L609" s="9"/>
      <c r="M609" s="9"/>
      <c r="N609" s="9"/>
      <c r="O609" s="9"/>
      <c r="P609" s="9"/>
      <c r="Q609" s="9"/>
      <c r="R609" s="9"/>
      <c r="S609" s="9"/>
      <c r="T609" s="9"/>
      <c r="U609" s="9"/>
      <c r="V609" s="9"/>
      <c r="W609" s="9"/>
      <c r="X609" s="9"/>
      <c r="Y609" s="9"/>
      <c r="Z609" s="9"/>
    </row>
    <row r="610" spans="1:26" ht="10.5" customHeight="1" x14ac:dyDescent="0.2">
      <c r="A610" s="16">
        <v>605</v>
      </c>
      <c r="B610" s="98" t="s">
        <v>3201</v>
      </c>
      <c r="C610" s="33"/>
      <c r="D610" s="63" t="s">
        <v>854</v>
      </c>
      <c r="E610" s="29" t="str">
        <f>IFERROR(VLOOKUP(D610,'Lista de precios 2026'!B:C,2,FALSE),"")</f>
        <v>Sonda de temperatura Pt100 AMBIENTE, INOX, 4x200 mm, de -50 a 250 ºC y 1.5 m cable.</v>
      </c>
      <c r="F610" s="25">
        <v>51000232</v>
      </c>
      <c r="G610" s="29" t="s">
        <v>3225</v>
      </c>
      <c r="H610" s="29" t="s">
        <v>3226</v>
      </c>
      <c r="I610" s="30" t="str">
        <f>IFERROR(VLOOKUP(D610,'Lista de precios 2026'!B:C,6,FALSE),"")</f>
        <v/>
      </c>
      <c r="J610" s="9"/>
      <c r="K610" s="9"/>
      <c r="L610" s="9"/>
      <c r="M610" s="9"/>
      <c r="N610" s="9"/>
      <c r="O610" s="9"/>
      <c r="P610" s="9"/>
      <c r="Q610" s="9"/>
      <c r="R610" s="9"/>
      <c r="S610" s="9"/>
      <c r="T610" s="9"/>
      <c r="U610" s="9"/>
      <c r="V610" s="9"/>
      <c r="W610" s="9"/>
      <c r="X610" s="9"/>
      <c r="Y610" s="9"/>
      <c r="Z610" s="9"/>
    </row>
    <row r="611" spans="1:26" ht="10.5" customHeight="1" x14ac:dyDescent="0.2">
      <c r="A611" s="16">
        <v>606</v>
      </c>
      <c r="B611" s="98" t="s">
        <v>3201</v>
      </c>
      <c r="C611" s="33"/>
      <c r="D611" s="63" t="s">
        <v>850</v>
      </c>
      <c r="E611" s="29" t="str">
        <f>IFERROR(VLOOKUP(D611,'Lista de precios 2026'!B:C,2,FALSE),"")</f>
        <v>Sonda de temperatura Pt100 CONTACTO, INOX, 3x200 mm, de -50 a 400 ºC y 1.5 m cable.</v>
      </c>
      <c r="F611" s="25">
        <v>51000212</v>
      </c>
      <c r="G611" s="29" t="s">
        <v>3227</v>
      </c>
      <c r="H611" s="29" t="s">
        <v>3228</v>
      </c>
      <c r="I611" s="30" t="str">
        <f>IFERROR(VLOOKUP(D611,'Lista de precios 2026'!B:C,6,FALSE),"")</f>
        <v/>
      </c>
      <c r="J611" s="9"/>
      <c r="K611" s="9"/>
      <c r="L611" s="9"/>
      <c r="M611" s="9"/>
      <c r="N611" s="9"/>
      <c r="O611" s="9"/>
      <c r="P611" s="9"/>
      <c r="Q611" s="9"/>
      <c r="R611" s="9"/>
      <c r="S611" s="9"/>
      <c r="T611" s="9"/>
      <c r="U611" s="9"/>
      <c r="V611" s="9"/>
      <c r="W611" s="9"/>
      <c r="X611" s="9"/>
      <c r="Y611" s="9"/>
      <c r="Z611" s="9"/>
    </row>
    <row r="612" spans="1:26" ht="10.5" customHeight="1" x14ac:dyDescent="0.2">
      <c r="A612" s="16">
        <v>607</v>
      </c>
      <c r="B612" s="98" t="s">
        <v>3201</v>
      </c>
      <c r="C612" s="33"/>
      <c r="D612" s="63" t="s">
        <v>852</v>
      </c>
      <c r="E612" s="29" t="str">
        <f>IFERROR(VLOOKUP(D612,'Lista de precios 2026'!B:C,2,FALSE),"")</f>
        <v>Sonda de temperatura Pt100 PENETRACIÓN, INOX, 4x150 mm, de -50 a 400 ºC y 1.5 m cable.</v>
      </c>
      <c r="F612" s="25">
        <v>51000222</v>
      </c>
      <c r="G612" s="29" t="s">
        <v>3229</v>
      </c>
      <c r="H612" s="29" t="s">
        <v>3230</v>
      </c>
      <c r="I612" s="30" t="str">
        <f>IFERROR(VLOOKUP(D612,'Lista de precios 2026'!B:C,6,FALSE),"")</f>
        <v/>
      </c>
      <c r="J612" s="9"/>
      <c r="K612" s="9"/>
      <c r="L612" s="9"/>
      <c r="M612" s="9"/>
      <c r="N612" s="9"/>
      <c r="O612" s="9"/>
      <c r="P612" s="9"/>
      <c r="Q612" s="9"/>
      <c r="R612" s="9"/>
      <c r="S612" s="9"/>
      <c r="T612" s="9"/>
      <c r="U612" s="9"/>
      <c r="V612" s="9"/>
      <c r="W612" s="9"/>
      <c r="X612" s="9"/>
      <c r="Y612" s="9"/>
      <c r="Z612" s="9"/>
    </row>
    <row r="613" spans="1:26" ht="10.5" customHeight="1" x14ac:dyDescent="0.2">
      <c r="A613" s="16">
        <v>608</v>
      </c>
      <c r="B613" s="98" t="s">
        <v>3201</v>
      </c>
      <c r="C613" s="33"/>
      <c r="D613" s="28" t="s">
        <v>858</v>
      </c>
      <c r="E613" s="29" t="str">
        <f>IFERROR(VLOOKUP(D613,'Lista de precios 2026'!B:C,2,FALSE),"")</f>
        <v>Sonda de temperatura Pt100, FLEXIBLE, cable de TEFLÓN, 4x3000 mm. Rango de -100 a 300 ºC incluido el cable.</v>
      </c>
      <c r="F613" s="25">
        <v>51000252</v>
      </c>
      <c r="G613" s="29" t="s">
        <v>3231</v>
      </c>
      <c r="H613" s="29" t="s">
        <v>3232</v>
      </c>
      <c r="I613" s="30" t="str">
        <f>IFERROR(VLOOKUP(D613,'Lista de precios 2026'!B:C,6,FALSE),"")</f>
        <v/>
      </c>
      <c r="J613" s="9"/>
      <c r="K613" s="9"/>
      <c r="L613" s="9"/>
      <c r="M613" s="9"/>
      <c r="N613" s="9"/>
      <c r="O613" s="9"/>
      <c r="P613" s="9"/>
      <c r="Q613" s="9"/>
      <c r="R613" s="9"/>
      <c r="S613" s="9"/>
      <c r="T613" s="9"/>
      <c r="U613" s="9"/>
      <c r="V613" s="9"/>
      <c r="W613" s="9"/>
      <c r="X613" s="9"/>
      <c r="Y613" s="9"/>
      <c r="Z613" s="9"/>
    </row>
    <row r="614" spans="1:26" ht="10.5" customHeight="1" x14ac:dyDescent="0.2">
      <c r="A614" s="16">
        <v>609</v>
      </c>
      <c r="B614" s="98" t="s">
        <v>3201</v>
      </c>
      <c r="C614" s="33"/>
      <c r="D614" s="28" t="s">
        <v>856</v>
      </c>
      <c r="E614" s="29" t="str">
        <f>IFERROR(VLOOKUP(D614,'Lista de precios 2026'!B:C,2,FALSE),"")</f>
        <v>Sonda de temperatura Pt100 INMERSIÓN, INOX, 3x200 mm, de -50 a 300 ºC y 1.5 m cable. ALTA PRECISIÓN.</v>
      </c>
      <c r="F614" s="25">
        <v>51000242</v>
      </c>
      <c r="G614" s="29" t="s">
        <v>3233</v>
      </c>
      <c r="H614" s="29" t="s">
        <v>3234</v>
      </c>
      <c r="I614" s="30" t="str">
        <f>IFERROR(VLOOKUP(D614,'Lista de precios 2026'!B:C,6,FALSE),"")</f>
        <v/>
      </c>
      <c r="J614" s="9"/>
      <c r="K614" s="9"/>
      <c r="L614" s="9"/>
      <c r="M614" s="9"/>
      <c r="N614" s="9"/>
      <c r="O614" s="9"/>
      <c r="P614" s="9"/>
      <c r="Q614" s="9"/>
      <c r="R614" s="9"/>
      <c r="S614" s="9"/>
      <c r="T614" s="9"/>
      <c r="U614" s="9"/>
      <c r="V614" s="9"/>
      <c r="W614" s="9"/>
      <c r="X614" s="9"/>
      <c r="Y614" s="9"/>
      <c r="Z614" s="9"/>
    </row>
    <row r="615" spans="1:26" ht="10.5" customHeight="1" x14ac:dyDescent="0.2">
      <c r="A615" s="16">
        <v>610</v>
      </c>
      <c r="B615" s="98" t="s">
        <v>3201</v>
      </c>
      <c r="C615" s="33"/>
      <c r="D615" s="31" t="s">
        <v>3235</v>
      </c>
      <c r="E615" s="24"/>
      <c r="F615" s="32"/>
      <c r="G615" s="24"/>
      <c r="H615" s="24"/>
      <c r="I615" s="22"/>
      <c r="J615" s="9"/>
      <c r="K615" s="9"/>
      <c r="L615" s="9"/>
      <c r="M615" s="9"/>
      <c r="N615" s="9"/>
      <c r="O615" s="9"/>
      <c r="P615" s="9"/>
      <c r="Q615" s="9"/>
      <c r="R615" s="9"/>
      <c r="S615" s="9"/>
      <c r="T615" s="9"/>
      <c r="U615" s="9"/>
      <c r="V615" s="9"/>
      <c r="W615" s="9"/>
      <c r="X615" s="9"/>
      <c r="Y615" s="9"/>
      <c r="Z615" s="9"/>
    </row>
    <row r="616" spans="1:26" ht="10.5" customHeight="1" x14ac:dyDescent="0.2">
      <c r="A616" s="16">
        <v>611</v>
      </c>
      <c r="B616" s="98" t="s">
        <v>3201</v>
      </c>
      <c r="C616" s="33"/>
      <c r="D616" s="63" t="s">
        <v>886</v>
      </c>
      <c r="E616" s="29" t="str">
        <f>IFERROR(VLOOKUP(D616,'Lista de precios 2026'!B:C,2,FALSE),"")</f>
        <v>Sonda de temperatura termopar K, hilo FLEXIBLE, para muflas y estufas, 1,5x2000 mm, de -60 a 1000 ºC.</v>
      </c>
      <c r="F616" s="25" t="s">
        <v>3236</v>
      </c>
      <c r="G616" s="40" t="s">
        <v>3237</v>
      </c>
      <c r="H616" s="40" t="s">
        <v>3237</v>
      </c>
      <c r="I616" s="30" t="str">
        <f>IFERROR(VLOOKUP(D616,'Lista de precios 2026'!B:C,6,FALSE),"")</f>
        <v/>
      </c>
      <c r="J616" s="9"/>
      <c r="K616" s="9"/>
      <c r="L616" s="9"/>
      <c r="M616" s="9"/>
      <c r="N616" s="9"/>
      <c r="O616" s="9"/>
      <c r="P616" s="9"/>
      <c r="Q616" s="9"/>
      <c r="R616" s="9"/>
      <c r="S616" s="9"/>
      <c r="T616" s="9"/>
      <c r="U616" s="9"/>
      <c r="V616" s="9"/>
      <c r="W616" s="9"/>
      <c r="X616" s="9"/>
      <c r="Y616" s="9"/>
      <c r="Z616" s="9"/>
    </row>
    <row r="617" spans="1:26" ht="10.5" customHeight="1" x14ac:dyDescent="0.2">
      <c r="A617" s="16">
        <v>612</v>
      </c>
      <c r="B617" s="98" t="s">
        <v>3201</v>
      </c>
      <c r="C617" s="33"/>
      <c r="D617" s="63" t="s">
        <v>874</v>
      </c>
      <c r="E617" s="29" t="str">
        <f>IFERROR(VLOOKUP(D617,'Lista de precios 2026'!B:C,2,FALSE),"")</f>
        <v>Sonda de temperatura termopar K, INMERSIÓN, oxído, mineral, 6x1000 mm, -60 a 1100 ºC y 1.5 m de cable.</v>
      </c>
      <c r="F617" s="25" t="s">
        <v>3238</v>
      </c>
      <c r="G617" s="40" t="s">
        <v>3239</v>
      </c>
      <c r="H617" s="40" t="s">
        <v>3239</v>
      </c>
      <c r="I617" s="30" t="str">
        <f>IFERROR(VLOOKUP(D617,'Lista de precios 2026'!B:C,6,FALSE),"")</f>
        <v/>
      </c>
      <c r="J617" s="9"/>
      <c r="K617" s="9"/>
      <c r="L617" s="9"/>
      <c r="M617" s="9"/>
      <c r="N617" s="9"/>
      <c r="O617" s="9"/>
      <c r="P617" s="9"/>
      <c r="Q617" s="9"/>
      <c r="R617" s="9"/>
      <c r="S617" s="9"/>
      <c r="T617" s="9"/>
      <c r="U617" s="9"/>
      <c r="V617" s="9"/>
      <c r="W617" s="9"/>
      <c r="X617" s="9"/>
      <c r="Y617" s="9"/>
      <c r="Z617" s="9"/>
    </row>
    <row r="618" spans="1:26" ht="10.5" customHeight="1" x14ac:dyDescent="0.2">
      <c r="A618" s="16">
        <v>613</v>
      </c>
      <c r="B618" s="98" t="s">
        <v>3201</v>
      </c>
      <c r="C618" s="33"/>
      <c r="D618" s="63" t="s">
        <v>876</v>
      </c>
      <c r="E618" s="29" t="str">
        <f>IFERROR(VLOOKUP(D618,'Lista de precios 2026'!B:C,2,FALSE),"")</f>
        <v>Sonda de temperatura termopar K, INMERSIÓN, oxído, mineral, 6x1200 mm, -60 a 1100 ºC y 1.5 m de cable.</v>
      </c>
      <c r="F618" s="25"/>
      <c r="G618" s="40" t="s">
        <v>3240</v>
      </c>
      <c r="H618" s="40" t="s">
        <v>3240</v>
      </c>
      <c r="I618" s="30" t="str">
        <f>IFERROR(VLOOKUP(D618,'Lista de precios 2026'!B:C,6,FALSE),"")</f>
        <v/>
      </c>
      <c r="J618" s="9"/>
      <c r="K618" s="9"/>
      <c r="L618" s="9"/>
      <c r="M618" s="9"/>
      <c r="N618" s="9"/>
      <c r="O618" s="9"/>
      <c r="P618" s="9"/>
      <c r="Q618" s="9"/>
      <c r="R618" s="9"/>
      <c r="S618" s="9"/>
      <c r="T618" s="9"/>
      <c r="U618" s="9"/>
      <c r="V618" s="9"/>
      <c r="W618" s="9"/>
      <c r="X618" s="9"/>
      <c r="Y618" s="9"/>
      <c r="Z618" s="9"/>
    </row>
    <row r="619" spans="1:26" ht="10.5" customHeight="1" x14ac:dyDescent="0.2">
      <c r="A619" s="16">
        <v>614</v>
      </c>
      <c r="B619" s="98" t="s">
        <v>3201</v>
      </c>
      <c r="C619" s="33"/>
      <c r="D619" s="63" t="s">
        <v>884</v>
      </c>
      <c r="E619" s="29" t="str">
        <f>IFERROR(VLOOKUP(D619,'Lista de precios 2026'!B:C,2,FALSE),"")</f>
        <v>Sonda de temperatura termopar K, hilo FLEXIBLE, 2x2000 mm, de -60 a 400 ºC.</v>
      </c>
      <c r="F619" s="25">
        <v>51000812</v>
      </c>
      <c r="G619" s="29" t="s">
        <v>3241</v>
      </c>
      <c r="H619" s="29" t="s">
        <v>3242</v>
      </c>
      <c r="I619" s="30" t="str">
        <f>IFERROR(VLOOKUP(D619,'Lista de precios 2026'!B:C,6,FALSE),"")</f>
        <v/>
      </c>
      <c r="J619" s="9"/>
      <c r="K619" s="9"/>
      <c r="L619" s="9"/>
      <c r="M619" s="9"/>
      <c r="N619" s="9"/>
      <c r="O619" s="9"/>
      <c r="P619" s="9"/>
      <c r="Q619" s="9"/>
      <c r="R619" s="9"/>
      <c r="S619" s="9"/>
      <c r="T619" s="9"/>
      <c r="U619" s="9"/>
      <c r="V619" s="9"/>
      <c r="W619" s="9"/>
      <c r="X619" s="9"/>
      <c r="Y619" s="9"/>
      <c r="Z619" s="9"/>
    </row>
    <row r="620" spans="1:26" ht="10.5" customHeight="1" x14ac:dyDescent="0.2">
      <c r="A620" s="16">
        <v>615</v>
      </c>
      <c r="B620" s="98" t="s">
        <v>3201</v>
      </c>
      <c r="C620" s="33"/>
      <c r="D620" s="63" t="s">
        <v>868</v>
      </c>
      <c r="E620" s="29" t="str">
        <f>IFERROR(VLOOKUP(D620,'Lista de precios 2026'!B:C,2,FALSE),"")</f>
        <v>Sonda de temperatura termopar K, INMERSIÓN y AMBIENTE INOX, 2x200 mm, de -60 a 600 ºC y 1.5 m de cable.</v>
      </c>
      <c r="F620" s="25">
        <v>51000752</v>
      </c>
      <c r="G620" s="29" t="s">
        <v>3243</v>
      </c>
      <c r="H620" s="29" t="s">
        <v>3244</v>
      </c>
      <c r="I620" s="30" t="str">
        <f>IFERROR(VLOOKUP(D620,'Lista de precios 2026'!B:C,6,FALSE),"")</f>
        <v/>
      </c>
      <c r="J620" s="9"/>
      <c r="K620" s="9"/>
      <c r="L620" s="9"/>
      <c r="M620" s="9"/>
      <c r="N620" s="9"/>
      <c r="O620" s="9"/>
      <c r="P620" s="9"/>
      <c r="Q620" s="9"/>
      <c r="R620" s="9"/>
      <c r="S620" s="9"/>
      <c r="T620" s="9"/>
      <c r="U620" s="9"/>
      <c r="V620" s="9"/>
      <c r="W620" s="9"/>
      <c r="X620" s="9"/>
      <c r="Y620" s="9"/>
      <c r="Z620" s="9"/>
    </row>
    <row r="621" spans="1:26" ht="10.5" customHeight="1" x14ac:dyDescent="0.2">
      <c r="A621" s="16">
        <v>616</v>
      </c>
      <c r="B621" s="98" t="s">
        <v>3201</v>
      </c>
      <c r="C621" s="33"/>
      <c r="D621" s="63" t="s">
        <v>870</v>
      </c>
      <c r="E621" s="29" t="str">
        <f>IFERROR(VLOOKUP(D621,'Lista de precios 2026'!B:C,2,FALSE),"")</f>
        <v>Sonda de temperatura termopar K, INMERSIÓN, inox, 3x200 mm, -60 a 800 ºC y 1.5 m de cable.</v>
      </c>
      <c r="F621" s="25">
        <v>51000762</v>
      </c>
      <c r="G621" s="29" t="s">
        <v>3245</v>
      </c>
      <c r="H621" s="29" t="s">
        <v>3246</v>
      </c>
      <c r="I621" s="30" t="str">
        <f>IFERROR(VLOOKUP(D621,'Lista de precios 2026'!B:C,6,FALSE),"")</f>
        <v/>
      </c>
      <c r="J621" s="9"/>
      <c r="K621" s="9"/>
      <c r="L621" s="9"/>
      <c r="M621" s="9"/>
      <c r="N621" s="9"/>
      <c r="O621" s="9"/>
      <c r="P621" s="9"/>
      <c r="Q621" s="9"/>
      <c r="R621" s="9"/>
      <c r="S621" s="9"/>
      <c r="T621" s="9"/>
      <c r="U621" s="9"/>
      <c r="V621" s="9"/>
      <c r="W621" s="9"/>
      <c r="X621" s="9"/>
      <c r="Y621" s="9"/>
      <c r="Z621" s="9"/>
    </row>
    <row r="622" spans="1:26" ht="10.5" customHeight="1" x14ac:dyDescent="0.2">
      <c r="A622" s="16">
        <v>617</v>
      </c>
      <c r="B622" s="98" t="s">
        <v>3201</v>
      </c>
      <c r="C622" s="33"/>
      <c r="D622" s="63" t="s">
        <v>880</v>
      </c>
      <c r="E622" s="29" t="str">
        <f>IFERROR(VLOOKUP(D622,'Lista de precios 2026'!B:C,2,FALSE),"")</f>
        <v>Sonda de temperatura termopar K, CONTACTO, inox, 5x200 mm, -60 a 600 ºC y 1.5 m de cable.</v>
      </c>
      <c r="F622" s="25">
        <v>51000802</v>
      </c>
      <c r="G622" s="29" t="s">
        <v>3247</v>
      </c>
      <c r="H622" s="29" t="s">
        <v>3248</v>
      </c>
      <c r="I622" s="30" t="str">
        <f>IFERROR(VLOOKUP(D622,'Lista de precios 2026'!B:C,6,FALSE),"")</f>
        <v/>
      </c>
      <c r="J622" s="9"/>
      <c r="K622" s="9"/>
      <c r="L622" s="9"/>
      <c r="M622" s="9"/>
      <c r="N622" s="9"/>
      <c r="O622" s="9"/>
      <c r="P622" s="9"/>
      <c r="Q622" s="9"/>
      <c r="R622" s="9"/>
      <c r="S622" s="9"/>
      <c r="T622" s="9"/>
      <c r="U622" s="9"/>
      <c r="V622" s="9"/>
      <c r="W622" s="9"/>
      <c r="X622" s="9"/>
      <c r="Y622" s="9"/>
      <c r="Z622" s="9"/>
    </row>
    <row r="623" spans="1:26" ht="10.5" customHeight="1" x14ac:dyDescent="0.2">
      <c r="A623" s="16">
        <v>618</v>
      </c>
      <c r="B623" s="98" t="s">
        <v>3201</v>
      </c>
      <c r="C623" s="33"/>
      <c r="D623" s="63" t="s">
        <v>878</v>
      </c>
      <c r="E623" s="29" t="str">
        <f>IFERROR(VLOOKUP(D623,'Lista de precios 2026'!B:C,2,FALSE),"")</f>
        <v>Sonda de temperatura termopar K, INMERSIÓN, óxido mineral, 6x500 mm, -60 a 1100 ºC y 1.5 m de cable.</v>
      </c>
      <c r="F623" s="25">
        <v>51000792</v>
      </c>
      <c r="G623" s="29" t="s">
        <v>3249</v>
      </c>
      <c r="H623" s="29" t="s">
        <v>3250</v>
      </c>
      <c r="I623" s="30" t="str">
        <f>IFERROR(VLOOKUP(D623,'Lista de precios 2026'!B:C,6,FALSE),"")</f>
        <v/>
      </c>
      <c r="J623" s="9"/>
      <c r="K623" s="9"/>
      <c r="L623" s="9"/>
      <c r="M623" s="9"/>
      <c r="N623" s="9"/>
      <c r="O623" s="9"/>
      <c r="P623" s="9"/>
      <c r="Q623" s="9"/>
      <c r="R623" s="9"/>
      <c r="S623" s="9"/>
      <c r="T623" s="9"/>
      <c r="U623" s="9"/>
      <c r="V623" s="9"/>
      <c r="W623" s="9"/>
      <c r="X623" s="9"/>
      <c r="Y623" s="9"/>
      <c r="Z623" s="9"/>
    </row>
    <row r="624" spans="1:26" ht="10.5" customHeight="1" x14ac:dyDescent="0.2">
      <c r="A624" s="16">
        <v>619</v>
      </c>
      <c r="B624" s="98" t="s">
        <v>3201</v>
      </c>
      <c r="C624" s="33"/>
      <c r="D624" s="31" t="s">
        <v>3251</v>
      </c>
      <c r="E624" s="24"/>
      <c r="F624" s="32"/>
      <c r="G624" s="24"/>
      <c r="H624" s="24"/>
      <c r="I624" s="22"/>
      <c r="J624" s="9"/>
      <c r="K624" s="9"/>
      <c r="L624" s="9"/>
      <c r="M624" s="9"/>
      <c r="N624" s="9"/>
      <c r="O624" s="9"/>
      <c r="P624" s="9"/>
      <c r="Q624" s="9"/>
      <c r="R624" s="9"/>
      <c r="S624" s="9"/>
      <c r="T624" s="9"/>
      <c r="U624" s="9"/>
      <c r="V624" s="9"/>
      <c r="W624" s="9"/>
      <c r="X624" s="9"/>
      <c r="Y624" s="9"/>
      <c r="Z624" s="9"/>
    </row>
    <row r="625" spans="1:26" ht="10.5" customHeight="1" x14ac:dyDescent="0.2">
      <c r="A625" s="16">
        <v>620</v>
      </c>
      <c r="B625" s="98" t="s">
        <v>3201</v>
      </c>
      <c r="C625" s="33"/>
      <c r="D625" s="63" t="s">
        <v>888</v>
      </c>
      <c r="E625" s="29" t="str">
        <f>IFERROR(VLOOKUP(D625,'Lista de precios 2026'!B:C,2,FALSE),"")</f>
        <v>Sonda de temperatura termopar T, FLEXIBLE, con 10 mm extremo  INOX, 2.5x2000 mm, -60 a 300 ºC.</v>
      </c>
      <c r="F625" s="25">
        <v>51000952</v>
      </c>
      <c r="G625" s="29" t="s">
        <v>3252</v>
      </c>
      <c r="H625" s="29" t="s">
        <v>3253</v>
      </c>
      <c r="I625" s="30" t="str">
        <f>IFERROR(VLOOKUP(D625,'Lista de precios 2026'!B:C,6,FALSE),"")</f>
        <v/>
      </c>
      <c r="J625" s="9"/>
      <c r="K625" s="9"/>
      <c r="L625" s="9"/>
      <c r="M625" s="9"/>
      <c r="N625" s="9"/>
      <c r="O625" s="9"/>
      <c r="P625" s="9"/>
      <c r="Q625" s="9"/>
      <c r="R625" s="9"/>
      <c r="S625" s="9"/>
      <c r="T625" s="9"/>
      <c r="U625" s="9"/>
      <c r="V625" s="9"/>
      <c r="W625" s="9"/>
      <c r="X625" s="9"/>
      <c r="Y625" s="9"/>
      <c r="Z625" s="9"/>
    </row>
    <row r="626" spans="1:26" ht="10.5" customHeight="1" x14ac:dyDescent="0.2">
      <c r="A626" s="16">
        <v>621</v>
      </c>
      <c r="B626" s="98" t="s">
        <v>3201</v>
      </c>
      <c r="C626" s="33"/>
      <c r="D626" s="63" t="s">
        <v>872</v>
      </c>
      <c r="E626" s="29" t="str">
        <f>IFERROR(VLOOKUP(D626,'Lista de precios 2026'!B:C,2,FALSE),"")</f>
        <v>Sonda de temperatura termopar T, INMERSIÓN y AMBIENTE INOX, 3x200 mm, -50 a 350 ºC y 1.5 m de cable.</v>
      </c>
      <c r="F626" s="25">
        <v>51000762</v>
      </c>
      <c r="G626" s="29" t="s">
        <v>3245</v>
      </c>
      <c r="H626" s="29" t="s">
        <v>3246</v>
      </c>
      <c r="I626" s="30" t="str">
        <f>IFERROR(VLOOKUP(D626,'Lista de precios 2026'!B:C,6,FALSE),"")</f>
        <v/>
      </c>
      <c r="J626" s="9"/>
      <c r="K626" s="9"/>
      <c r="L626" s="9"/>
      <c r="M626" s="9"/>
      <c r="N626" s="9"/>
      <c r="O626" s="9"/>
      <c r="P626" s="9"/>
      <c r="Q626" s="9"/>
      <c r="R626" s="9"/>
      <c r="S626" s="9"/>
      <c r="T626" s="9"/>
      <c r="U626" s="9"/>
      <c r="V626" s="9"/>
      <c r="W626" s="9"/>
      <c r="X626" s="9"/>
      <c r="Y626" s="9"/>
      <c r="Z626" s="9"/>
    </row>
    <row r="627" spans="1:26" ht="10.5" customHeight="1" x14ac:dyDescent="0.2">
      <c r="A627" s="16">
        <v>622</v>
      </c>
      <c r="B627" s="98" t="s">
        <v>3201</v>
      </c>
      <c r="C627" s="33"/>
      <c r="D627" s="63" t="s">
        <v>892</v>
      </c>
      <c r="E627" s="29" t="str">
        <f>IFERROR(VLOOKUP(D627,'Lista de precios 2026'!B:C,2,FALSE),"")</f>
        <v>Sonda de temperatura termopar T, PENETRACIÓN, inox, 4x150 mm, -50 a 350 ºC y 1.5 m de cable.</v>
      </c>
      <c r="F627" s="25">
        <v>51000912</v>
      </c>
      <c r="G627" s="29" t="s">
        <v>3254</v>
      </c>
      <c r="H627" s="29" t="s">
        <v>3255</v>
      </c>
      <c r="I627" s="30" t="str">
        <f>IFERROR(VLOOKUP(D627,'Lista de precios 2026'!B:C,6,FALSE),"")</f>
        <v/>
      </c>
      <c r="J627" s="9"/>
      <c r="K627" s="9"/>
      <c r="L627" s="9"/>
      <c r="M627" s="9"/>
      <c r="N627" s="9"/>
      <c r="O627" s="9"/>
      <c r="P627" s="9"/>
      <c r="Q627" s="9"/>
      <c r="R627" s="9"/>
      <c r="S627" s="9"/>
      <c r="T627" s="9"/>
      <c r="U627" s="9"/>
      <c r="V627" s="9"/>
      <c r="W627" s="9"/>
      <c r="X627" s="9"/>
      <c r="Y627" s="9"/>
      <c r="Z627" s="9"/>
    </row>
    <row r="628" spans="1:26" ht="10.5" customHeight="1" x14ac:dyDescent="0.2">
      <c r="A628" s="16">
        <v>623</v>
      </c>
      <c r="B628" s="98" t="s">
        <v>3201</v>
      </c>
      <c r="C628" s="33"/>
      <c r="D628" s="31" t="s">
        <v>3256</v>
      </c>
      <c r="E628" s="24"/>
      <c r="F628" s="32"/>
      <c r="G628" s="24"/>
      <c r="H628" s="24"/>
      <c r="I628" s="22"/>
      <c r="J628" s="9"/>
      <c r="K628" s="9"/>
      <c r="L628" s="9"/>
      <c r="M628" s="9"/>
      <c r="N628" s="9"/>
      <c r="O628" s="9"/>
      <c r="P628" s="9"/>
      <c r="Q628" s="9"/>
      <c r="R628" s="9"/>
      <c r="S628" s="9"/>
      <c r="T628" s="9"/>
      <c r="U628" s="9"/>
      <c r="V628" s="9"/>
      <c r="W628" s="9"/>
      <c r="X628" s="9"/>
      <c r="Y628" s="9"/>
      <c r="Z628" s="9"/>
    </row>
    <row r="629" spans="1:26" ht="10.5" customHeight="1" x14ac:dyDescent="0.2">
      <c r="A629" s="16">
        <v>624</v>
      </c>
      <c r="B629" s="98" t="s">
        <v>3201</v>
      </c>
      <c r="C629" s="33"/>
      <c r="D629" s="63" t="s">
        <v>898</v>
      </c>
      <c r="E629" s="29" t="str">
        <f>IFERROR(VLOOKUP(D629,'Lista de precios 2026'!B:C,2,FALSE),"")</f>
        <v>Sonda de temperatura NTC, INMERSIÓN, INOX, 3x200 mm, -50 a a 150 ºc y 1.5 m cable.</v>
      </c>
      <c r="F629" s="25">
        <v>50011142</v>
      </c>
      <c r="G629" s="29" t="s">
        <v>3257</v>
      </c>
      <c r="H629" s="29" t="s">
        <v>3258</v>
      </c>
      <c r="I629" s="30" t="str">
        <f>IFERROR(VLOOKUP(D629,'Lista de precios 2026'!B:C,6,FALSE),"")</f>
        <v/>
      </c>
      <c r="J629" s="9"/>
      <c r="K629" s="9"/>
      <c r="L629" s="9"/>
      <c r="M629" s="9"/>
      <c r="N629" s="9"/>
      <c r="O629" s="9"/>
      <c r="P629" s="9"/>
      <c r="Q629" s="9"/>
      <c r="R629" s="9"/>
      <c r="S629" s="9"/>
      <c r="T629" s="9"/>
      <c r="U629" s="9"/>
      <c r="V629" s="9"/>
      <c r="W629" s="9"/>
      <c r="X629" s="9"/>
      <c r="Y629" s="9"/>
      <c r="Z629" s="9"/>
    </row>
    <row r="630" spans="1:26" ht="10.5" customHeight="1" x14ac:dyDescent="0.2">
      <c r="A630" s="16">
        <v>625</v>
      </c>
      <c r="B630" s="98" t="s">
        <v>3201</v>
      </c>
      <c r="C630" s="33"/>
      <c r="D630" s="63" t="s">
        <v>900</v>
      </c>
      <c r="E630" s="29" t="str">
        <f>IFERROR(VLOOKUP(D630,'Lista de precios 2026'!B:C,2,FALSE),"")</f>
        <v>Sonda de temperatura NTC, PENETRACIÓN, INOX, 3x200 mm, -50 a a 150 ºc y 1.5 m cable.</v>
      </c>
      <c r="F630" s="25">
        <v>50011122</v>
      </c>
      <c r="G630" s="29" t="s">
        <v>3259</v>
      </c>
      <c r="H630" s="29" t="s">
        <v>3260</v>
      </c>
      <c r="I630" s="30" t="str">
        <f>IFERROR(VLOOKUP(D630,'Lista de precios 2026'!B:C,6,FALSE),"")</f>
        <v/>
      </c>
      <c r="J630" s="9"/>
      <c r="K630" s="9"/>
      <c r="L630" s="9"/>
      <c r="M630" s="9"/>
      <c r="N630" s="9"/>
      <c r="O630" s="9"/>
      <c r="P630" s="9"/>
      <c r="Q630" s="9"/>
      <c r="R630" s="9"/>
      <c r="S630" s="9"/>
      <c r="T630" s="9"/>
      <c r="U630" s="9"/>
      <c r="V630" s="9"/>
      <c r="W630" s="9"/>
      <c r="X630" s="9"/>
      <c r="Y630" s="9"/>
      <c r="Z630" s="9"/>
    </row>
    <row r="631" spans="1:26" ht="10.5" customHeight="1" x14ac:dyDescent="0.2">
      <c r="A631" s="16">
        <v>626</v>
      </c>
      <c r="B631" s="98" t="s">
        <v>3201</v>
      </c>
      <c r="C631" s="99"/>
      <c r="D631" s="98" t="s">
        <v>3261</v>
      </c>
      <c r="E631" s="100"/>
      <c r="F631" s="101"/>
      <c r="G631" s="100"/>
      <c r="H631" s="100"/>
      <c r="I631" s="100"/>
      <c r="J631" s="9"/>
      <c r="K631" s="9"/>
      <c r="L631" s="9"/>
      <c r="M631" s="9"/>
      <c r="N631" s="9"/>
      <c r="O631" s="9"/>
      <c r="P631" s="9"/>
      <c r="Q631" s="9"/>
      <c r="R631" s="9"/>
      <c r="S631" s="9"/>
      <c r="T631" s="9"/>
      <c r="U631" s="9"/>
      <c r="V631" s="9"/>
      <c r="W631" s="9"/>
      <c r="X631" s="9"/>
      <c r="Y631" s="9"/>
      <c r="Z631" s="9"/>
    </row>
    <row r="632" spans="1:26" ht="10.5" customHeight="1" x14ac:dyDescent="0.2">
      <c r="A632" s="16">
        <v>627</v>
      </c>
      <c r="B632" s="98" t="s">
        <v>3201</v>
      </c>
      <c r="C632" s="27" t="s">
        <v>1</v>
      </c>
      <c r="D632" s="28" t="s">
        <v>908</v>
      </c>
      <c r="E632" s="29" t="str">
        <f>IFERROR(VLOOKUP(D632,'Lista de precios 2026'!B:C,2,FALSE),"")</f>
        <v>Termómetro digital, -40 a 200ºC, ± 0.5 / 1ºC. MAX, MIN, HOLD.  Alarma. Incluye soporte mesa y sonda externa de penetración L=1 m.</v>
      </c>
      <c r="F632" s="25" t="s">
        <v>3262</v>
      </c>
      <c r="G632" s="40" t="s">
        <v>3263</v>
      </c>
      <c r="H632" s="40" t="s">
        <v>3263</v>
      </c>
      <c r="I632" s="30" t="str">
        <f>IFERROR(VLOOKUP(D632,'Lista de precios 2026'!B:C,6,FALSE),"")</f>
        <v/>
      </c>
      <c r="J632" s="9"/>
      <c r="K632" s="9"/>
      <c r="L632" s="9"/>
      <c r="M632" s="9"/>
      <c r="N632" s="9"/>
      <c r="O632" s="9"/>
      <c r="P632" s="9"/>
      <c r="Q632" s="9"/>
      <c r="R632" s="9"/>
      <c r="S632" s="9"/>
      <c r="T632" s="9"/>
      <c r="U632" s="9"/>
      <c r="V632" s="9"/>
      <c r="W632" s="9"/>
      <c r="X632" s="9"/>
      <c r="Y632" s="9"/>
      <c r="Z632" s="9"/>
    </row>
    <row r="633" spans="1:26" ht="10.5" customHeight="1" x14ac:dyDescent="0.2">
      <c r="A633" s="16">
        <v>628</v>
      </c>
      <c r="B633" s="98" t="s">
        <v>3201</v>
      </c>
      <c r="C633" s="27" t="s">
        <v>1</v>
      </c>
      <c r="D633" s="28" t="s">
        <v>910</v>
      </c>
      <c r="E633" s="29" t="str">
        <f>IFERROR(VLOOKUP(D633,'Lista de precios 2026'!B:C,2,FALSE),"")</f>
        <v>Termómetro digital, -40 a 70ºC, ± 0.5ºC. MAX, MIN, HOLD. Alarma. Incluye soporte mesa y sonda externa de inmersión L=3 m.</v>
      </c>
      <c r="F633" s="25" t="s">
        <v>3264</v>
      </c>
      <c r="G633" s="40" t="s">
        <v>3265</v>
      </c>
      <c r="H633" s="40" t="s">
        <v>3265</v>
      </c>
      <c r="I633" s="30" t="str">
        <f>IFERROR(VLOOKUP(D633,'Lista de precios 2026'!B:C,6,FALSE),"")</f>
        <v/>
      </c>
      <c r="J633" s="9"/>
      <c r="K633" s="9"/>
      <c r="L633" s="9"/>
      <c r="M633" s="9"/>
      <c r="N633" s="9"/>
      <c r="O633" s="9"/>
      <c r="P633" s="9"/>
      <c r="Q633" s="9"/>
      <c r="R633" s="9"/>
      <c r="S633" s="9"/>
      <c r="T633" s="9"/>
      <c r="U633" s="9"/>
      <c r="V633" s="9"/>
      <c r="W633" s="9"/>
      <c r="X633" s="9"/>
      <c r="Y633" s="9"/>
      <c r="Z633" s="9"/>
    </row>
    <row r="634" spans="1:26" ht="10.5" customHeight="1" x14ac:dyDescent="0.2">
      <c r="A634" s="16">
        <v>629</v>
      </c>
      <c r="B634" s="98" t="s">
        <v>3201</v>
      </c>
      <c r="C634" s="27" t="s">
        <v>1</v>
      </c>
      <c r="D634" s="28" t="s">
        <v>902</v>
      </c>
      <c r="E634" s="29" t="str">
        <f>IFERROR(VLOOKUP(D634,'Lista de precios 2026'!B:C,2,FALSE),"")</f>
        <v>Termómetro digital LabThermometer, -40.0 a 250.0ºC.  Con sonda de penetración y funda protectora.</v>
      </c>
      <c r="F634" s="25" t="s">
        <v>3266</v>
      </c>
      <c r="G634" s="40" t="s">
        <v>3267</v>
      </c>
      <c r="H634" s="40" t="s">
        <v>3267</v>
      </c>
      <c r="I634" s="30" t="str">
        <f>IFERROR(VLOOKUP(D634,'Lista de precios 2026'!B:C,6,FALSE),"")</f>
        <v/>
      </c>
      <c r="J634" s="9"/>
      <c r="K634" s="9"/>
      <c r="L634" s="9"/>
      <c r="M634" s="9"/>
      <c r="N634" s="9"/>
      <c r="O634" s="9"/>
      <c r="P634" s="9"/>
      <c r="Q634" s="9"/>
      <c r="R634" s="9"/>
      <c r="S634" s="9"/>
      <c r="T634" s="9"/>
      <c r="U634" s="9"/>
      <c r="V634" s="9"/>
      <c r="W634" s="9"/>
      <c r="X634" s="9"/>
      <c r="Y634" s="9"/>
      <c r="Z634" s="9"/>
    </row>
    <row r="635" spans="1:26" ht="10.5" customHeight="1" x14ac:dyDescent="0.2">
      <c r="A635" s="16">
        <v>630</v>
      </c>
      <c r="B635" s="98" t="s">
        <v>3201</v>
      </c>
      <c r="C635" s="27" t="s">
        <v>1</v>
      </c>
      <c r="D635" s="28" t="s">
        <v>906</v>
      </c>
      <c r="E635" s="29" t="str">
        <f>IFERROR(VLOOKUP(D635,'Lista de precios 2026'!B:C,2,FALSE),"")</f>
        <v>Termómetro digital Thermojack PRO, -50.0 a 350.0ºC.  Con sonda plegable.</v>
      </c>
      <c r="F635" s="25" t="s">
        <v>3268</v>
      </c>
      <c r="G635" s="40" t="s">
        <v>3269</v>
      </c>
      <c r="H635" s="40" t="s">
        <v>3269</v>
      </c>
      <c r="I635" s="30" t="str">
        <f>IFERROR(VLOOKUP(D635,'Lista de precios 2026'!B:C,6,FALSE),"")</f>
        <v/>
      </c>
      <c r="J635" s="9"/>
      <c r="K635" s="9"/>
      <c r="L635" s="9"/>
      <c r="M635" s="9"/>
      <c r="N635" s="9"/>
      <c r="O635" s="9"/>
      <c r="P635" s="9"/>
      <c r="Q635" s="9"/>
      <c r="R635" s="9"/>
      <c r="S635" s="9"/>
      <c r="T635" s="9"/>
      <c r="U635" s="9"/>
      <c r="V635" s="9"/>
      <c r="W635" s="9"/>
      <c r="X635" s="9"/>
      <c r="Y635" s="9"/>
      <c r="Z635" s="9"/>
    </row>
    <row r="636" spans="1:26" ht="10.5" customHeight="1" x14ac:dyDescent="0.2">
      <c r="A636" s="16">
        <v>631</v>
      </c>
      <c r="B636" s="98" t="s">
        <v>3201</v>
      </c>
      <c r="C636" s="27" t="s">
        <v>1</v>
      </c>
      <c r="D636" s="28" t="s">
        <v>904</v>
      </c>
      <c r="E636" s="29" t="str">
        <f>IFERROR(VLOOKUP(D636,'Lista de precios 2026'!B:C,2,FALSE),"")</f>
        <v>Termómetro digitall Thermojack, -40.0 a 250.0ºC.  Con sonda plegable.</v>
      </c>
      <c r="F636" s="25" t="s">
        <v>3270</v>
      </c>
      <c r="G636" s="40" t="s">
        <v>3271</v>
      </c>
      <c r="H636" s="40" t="s">
        <v>3271</v>
      </c>
      <c r="I636" s="30" t="str">
        <f>IFERROR(VLOOKUP(D636,'Lista de precios 2026'!B:C,6,FALSE),"")</f>
        <v/>
      </c>
      <c r="J636" s="9"/>
      <c r="K636" s="9"/>
      <c r="L636" s="9"/>
      <c r="M636" s="9"/>
      <c r="N636" s="9"/>
      <c r="O636" s="9"/>
      <c r="P636" s="9"/>
      <c r="Q636" s="9"/>
      <c r="R636" s="9"/>
      <c r="S636" s="9"/>
      <c r="T636" s="9"/>
      <c r="U636" s="9"/>
      <c r="V636" s="9"/>
      <c r="W636" s="9"/>
      <c r="X636" s="9"/>
      <c r="Y636" s="9"/>
      <c r="Z636" s="9"/>
    </row>
    <row r="637" spans="1:26" ht="10.5" customHeight="1" x14ac:dyDescent="0.2">
      <c r="A637" s="16">
        <v>632</v>
      </c>
      <c r="B637" s="98" t="s">
        <v>3201</v>
      </c>
      <c r="C637" s="27" t="s">
        <v>1</v>
      </c>
      <c r="D637" s="28" t="s">
        <v>928</v>
      </c>
      <c r="E637" s="29" t="str">
        <f>IFERROR(VLOOKUP(D637,'Lista de precios 2026'!B:C,2,FALSE),"")</f>
        <v>Termómetro portátil Minitermopar, -99.0 a 1370.0ºC.  SIN SONDA. Utiliza sondas termopar K estándar.</v>
      </c>
      <c r="F637" s="25" t="s">
        <v>3272</v>
      </c>
      <c r="G637" s="40" t="s">
        <v>3273</v>
      </c>
      <c r="H637" s="40" t="s">
        <v>3273</v>
      </c>
      <c r="I637" s="30" t="str">
        <f>IFERROR(VLOOKUP(D637,'Lista de precios 2026'!B:C,6,FALSE),"")</f>
        <v/>
      </c>
      <c r="J637" s="9"/>
      <c r="K637" s="9"/>
      <c r="L637" s="9"/>
      <c r="M637" s="9"/>
      <c r="N637" s="9"/>
      <c r="O637" s="9"/>
      <c r="P637" s="9"/>
      <c r="Q637" s="9"/>
      <c r="R637" s="9"/>
      <c r="S637" s="9"/>
      <c r="T637" s="9"/>
      <c r="U637" s="9"/>
      <c r="V637" s="9"/>
      <c r="W637" s="9"/>
      <c r="X637" s="9"/>
      <c r="Y637" s="9"/>
      <c r="Z637" s="9"/>
    </row>
    <row r="638" spans="1:26" ht="10.5" customHeight="1" x14ac:dyDescent="0.2">
      <c r="A638" s="16">
        <v>633</v>
      </c>
      <c r="B638" s="98" t="s">
        <v>3201</v>
      </c>
      <c r="C638" s="99"/>
      <c r="D638" s="98" t="s">
        <v>3274</v>
      </c>
      <c r="E638" s="100"/>
      <c r="F638" s="101"/>
      <c r="G638" s="100"/>
      <c r="H638" s="100"/>
      <c r="I638" s="100"/>
      <c r="J638" s="9"/>
      <c r="K638" s="9"/>
      <c r="L638" s="9"/>
      <c r="M638" s="9"/>
      <c r="N638" s="9"/>
      <c r="O638" s="9"/>
      <c r="P638" s="9"/>
      <c r="Q638" s="9"/>
      <c r="R638" s="9"/>
      <c r="S638" s="9"/>
      <c r="T638" s="9"/>
      <c r="U638" s="9"/>
      <c r="V638" s="9"/>
      <c r="W638" s="9"/>
      <c r="X638" s="9"/>
      <c r="Y638" s="9"/>
      <c r="Z638" s="9"/>
    </row>
    <row r="639" spans="1:26" ht="10.5" customHeight="1" x14ac:dyDescent="0.2">
      <c r="A639" s="16">
        <v>634</v>
      </c>
      <c r="B639" s="98" t="s">
        <v>3201</v>
      </c>
      <c r="C639" s="27" t="s">
        <v>1</v>
      </c>
      <c r="D639" s="28" t="s">
        <v>922</v>
      </c>
      <c r="E639" s="29" t="str">
        <f>IFERROR(VLOOKUP(D639,'Lista de precios 2026'!B:C,2,FALSE),"")</f>
        <v>Termómetro portátil infrarrojo DualTEMP Pro, -55 a 250ºC, resolución 3:1, emisividad 0.01 a 1.00, resolución sonda penetración ± 1ºC.</v>
      </c>
      <c r="F639" s="25" t="s">
        <v>3275</v>
      </c>
      <c r="G639" s="40" t="s">
        <v>3276</v>
      </c>
      <c r="H639" s="40" t="s">
        <v>3276</v>
      </c>
      <c r="I639" s="30" t="str">
        <f>IFERROR(VLOOKUP(D639,'Lista de precios 2026'!B:C,6,FALSE),"")</f>
        <v/>
      </c>
      <c r="J639" s="9"/>
      <c r="K639" s="9"/>
      <c r="L639" s="9"/>
      <c r="M639" s="9"/>
      <c r="N639" s="9"/>
      <c r="O639" s="9"/>
      <c r="P639" s="9"/>
      <c r="Q639" s="9"/>
      <c r="R639" s="9"/>
      <c r="S639" s="9"/>
      <c r="T639" s="9"/>
      <c r="U639" s="9"/>
      <c r="V639" s="9"/>
      <c r="W639" s="9"/>
      <c r="X639" s="9"/>
      <c r="Y639" s="9"/>
      <c r="Z639" s="9"/>
    </row>
    <row r="640" spans="1:26" ht="10.5" customHeight="1" x14ac:dyDescent="0.2">
      <c r="A640" s="16">
        <v>635</v>
      </c>
      <c r="B640" s="98" t="s">
        <v>3201</v>
      </c>
      <c r="C640" s="27" t="s">
        <v>1</v>
      </c>
      <c r="D640" s="28" t="s">
        <v>918</v>
      </c>
      <c r="E640" s="29" t="str">
        <f>IFERROR(VLOOKUP(D640,'Lista de precios 2026'!B:C,2,FALSE),"")</f>
        <v>Termómetro portátil infrarrojo FLASH III, -33 a 250ºC, resolución 6:1,  emisividad 0.01 a 1.00.</v>
      </c>
      <c r="F640" s="25" t="s">
        <v>3277</v>
      </c>
      <c r="G640" s="40" t="s">
        <v>3278</v>
      </c>
      <c r="H640" s="40" t="s">
        <v>3278</v>
      </c>
      <c r="I640" s="30" t="str">
        <f>IFERROR(VLOOKUP(D640,'Lista de precios 2026'!B:C,6,FALSE),"")</f>
        <v/>
      </c>
      <c r="J640" s="9"/>
      <c r="K640" s="9"/>
      <c r="L640" s="9"/>
      <c r="M640" s="9"/>
      <c r="N640" s="9"/>
      <c r="O640" s="9"/>
      <c r="P640" s="9"/>
      <c r="Q640" s="9"/>
      <c r="R640" s="9"/>
      <c r="S640" s="9"/>
      <c r="T640" s="9"/>
      <c r="U640" s="9"/>
      <c r="V640" s="9"/>
      <c r="W640" s="9"/>
      <c r="X640" s="9"/>
      <c r="Y640" s="9"/>
      <c r="Z640" s="9"/>
    </row>
    <row r="641" spans="1:26" ht="10.5" customHeight="1" x14ac:dyDescent="0.2">
      <c r="A641" s="16">
        <v>636</v>
      </c>
      <c r="B641" s="98" t="s">
        <v>3201</v>
      </c>
      <c r="C641" s="27" t="s">
        <v>1</v>
      </c>
      <c r="D641" s="28" t="s">
        <v>3279</v>
      </c>
      <c r="E641" s="29" t="str">
        <f>IFERROR(VLOOKUP(D641,'Lista de precios 2026'!B:C,2,FALSE),"")</f>
        <v/>
      </c>
      <c r="F641" s="25" t="s">
        <v>3280</v>
      </c>
      <c r="G641" s="40" t="s">
        <v>3281</v>
      </c>
      <c r="H641" s="40" t="s">
        <v>3281</v>
      </c>
      <c r="I641" s="30" t="str">
        <f>IFERROR(VLOOKUP(D641,'Lista de precios 2026'!B:C,6,FALSE),"")</f>
        <v/>
      </c>
      <c r="J641" s="9"/>
      <c r="K641" s="9"/>
      <c r="L641" s="9"/>
      <c r="M641" s="9"/>
      <c r="N641" s="9"/>
      <c r="O641" s="9"/>
      <c r="P641" s="9"/>
      <c r="Q641" s="9"/>
      <c r="R641" s="9"/>
      <c r="S641" s="9"/>
      <c r="T641" s="9"/>
      <c r="U641" s="9"/>
      <c r="V641" s="9"/>
      <c r="W641" s="9"/>
      <c r="X641" s="9"/>
      <c r="Y641" s="9"/>
      <c r="Z641" s="9"/>
    </row>
    <row r="642" spans="1:26" ht="10.5" customHeight="1" x14ac:dyDescent="0.2">
      <c r="A642" s="16">
        <v>637</v>
      </c>
      <c r="B642" s="98" t="s">
        <v>3201</v>
      </c>
      <c r="C642" s="27" t="s">
        <v>1</v>
      </c>
      <c r="D642" s="28" t="s">
        <v>926</v>
      </c>
      <c r="E642" s="29" t="str">
        <f>IFERROR(VLOOKUP(D642,'Lista de precios 2026'!B:C,2,FALSE),"")</f>
        <v>Termómetro portátil infrarrojo ProScan 520, -32 a 760ºC. resolución  40:1 de precisión, cable USB y software.</v>
      </c>
      <c r="F642" s="25" t="s">
        <v>3282</v>
      </c>
      <c r="G642" s="40" t="s">
        <v>3283</v>
      </c>
      <c r="H642" s="40" t="s">
        <v>3283</v>
      </c>
      <c r="I642" s="30" t="str">
        <f>IFERROR(VLOOKUP(D642,'Lista de precios 2026'!B:C,6,FALSE),"")</f>
        <v/>
      </c>
      <c r="J642" s="9"/>
      <c r="K642" s="9"/>
      <c r="L642" s="9"/>
      <c r="M642" s="9"/>
      <c r="N642" s="9"/>
      <c r="O642" s="9"/>
      <c r="P642" s="9"/>
      <c r="Q642" s="9"/>
      <c r="R642" s="9"/>
      <c r="S642" s="9"/>
      <c r="T642" s="9"/>
      <c r="U642" s="9"/>
      <c r="V642" s="9"/>
      <c r="W642" s="9"/>
      <c r="X642" s="9"/>
      <c r="Y642" s="9"/>
      <c r="Z642" s="9"/>
    </row>
    <row r="643" spans="1:26" ht="10.5" customHeight="1" x14ac:dyDescent="0.2">
      <c r="A643" s="16">
        <v>638</v>
      </c>
      <c r="B643" s="98" t="s">
        <v>3201</v>
      </c>
      <c r="C643" s="27" t="s">
        <v>1</v>
      </c>
      <c r="D643" s="28" t="s">
        <v>924</v>
      </c>
      <c r="E643" s="29" t="str">
        <f>IFERROR(VLOOKUP(D643,'Lista de precios 2026'!B:C,2,FALSE),"")</f>
        <v xml:space="preserve">Termómetro portátil infrarrojo ScanTemp 385, -35 a 365ºC con laser, óptica 12:1. </v>
      </c>
      <c r="F643" s="25" t="s">
        <v>3284</v>
      </c>
      <c r="G643" s="40" t="s">
        <v>3285</v>
      </c>
      <c r="H643" s="40" t="s">
        <v>3285</v>
      </c>
      <c r="I643" s="30" t="str">
        <f>IFERROR(VLOOKUP(D643,'Lista de precios 2026'!B:C,6,FALSE),"")</f>
        <v/>
      </c>
      <c r="J643" s="9"/>
      <c r="K643" s="9"/>
      <c r="L643" s="9"/>
      <c r="M643" s="9"/>
      <c r="N643" s="9"/>
      <c r="O643" s="9"/>
      <c r="P643" s="9"/>
      <c r="Q643" s="9"/>
      <c r="R643" s="9"/>
      <c r="S643" s="9"/>
      <c r="T643" s="9"/>
      <c r="U643" s="9"/>
      <c r="V643" s="9"/>
      <c r="W643" s="9"/>
      <c r="X643" s="9"/>
      <c r="Y643" s="9"/>
      <c r="Z643" s="9"/>
    </row>
    <row r="644" spans="1:26" ht="10.5" customHeight="1" x14ac:dyDescent="0.2">
      <c r="A644" s="16">
        <v>639</v>
      </c>
      <c r="B644" s="98" t="s">
        <v>3201</v>
      </c>
      <c r="C644" s="99"/>
      <c r="D644" s="98" t="s">
        <v>3286</v>
      </c>
      <c r="E644" s="100"/>
      <c r="F644" s="101"/>
      <c r="G644" s="100"/>
      <c r="H644" s="100"/>
      <c r="I644" s="100"/>
      <c r="J644" s="9"/>
      <c r="K644" s="9"/>
      <c r="L644" s="9"/>
      <c r="M644" s="9"/>
      <c r="N644" s="9"/>
      <c r="O644" s="9"/>
      <c r="P644" s="9"/>
      <c r="Q644" s="9"/>
      <c r="R644" s="9"/>
      <c r="S644" s="9"/>
      <c r="T644" s="9"/>
      <c r="U644" s="9"/>
      <c r="V644" s="9"/>
      <c r="W644" s="9"/>
      <c r="X644" s="9"/>
      <c r="Y644" s="9"/>
      <c r="Z644" s="9"/>
    </row>
    <row r="645" spans="1:26" ht="10.5" customHeight="1" x14ac:dyDescent="0.2">
      <c r="A645" s="16">
        <v>640</v>
      </c>
      <c r="B645" s="98" t="s">
        <v>3201</v>
      </c>
      <c r="C645" s="22"/>
      <c r="D645" s="51" t="s">
        <v>3287</v>
      </c>
      <c r="E645" s="52"/>
      <c r="F645" s="53"/>
      <c r="G645" s="52"/>
      <c r="H645" s="52"/>
      <c r="I645" s="67"/>
      <c r="J645" s="9"/>
      <c r="K645" s="9"/>
      <c r="L645" s="9"/>
      <c r="M645" s="9"/>
      <c r="N645" s="9"/>
      <c r="O645" s="9"/>
      <c r="P645" s="9"/>
      <c r="Q645" s="9"/>
      <c r="R645" s="9"/>
      <c r="S645" s="9"/>
      <c r="T645" s="9"/>
      <c r="U645" s="9"/>
      <c r="V645" s="9"/>
      <c r="W645" s="9"/>
      <c r="X645" s="9"/>
      <c r="Y645" s="9"/>
      <c r="Z645" s="9"/>
    </row>
    <row r="646" spans="1:26" ht="10.5" customHeight="1" x14ac:dyDescent="0.2">
      <c r="A646" s="16">
        <v>641</v>
      </c>
      <c r="B646" s="98" t="s">
        <v>3201</v>
      </c>
      <c r="C646" s="27" t="s">
        <v>1</v>
      </c>
      <c r="D646" s="63" t="s">
        <v>934</v>
      </c>
      <c r="E646" s="29" t="str">
        <f>IFERROR(VLOOKUP(D646,'Lista de precios 2026'!B:C,2,FALSE),"")</f>
        <v xml:space="preserve">Termohigrómetro portátil XS UR100, con pantalla doble. Rango HR 10.0 a 95.0%, rango temperatura 0 a 60 ºC y sonda HR/ºC. </v>
      </c>
      <c r="F646" s="25">
        <v>52000042</v>
      </c>
      <c r="G646" s="29" t="s">
        <v>3288</v>
      </c>
      <c r="H646" s="29" t="e">
        <v>#N/A</v>
      </c>
      <c r="I646" s="30" t="str">
        <f>IFERROR(VLOOKUP(D646,'Lista de precios 2026'!B:C,6,FALSE),"")</f>
        <v/>
      </c>
      <c r="J646" s="9"/>
      <c r="K646" s="9"/>
      <c r="L646" s="9"/>
      <c r="M646" s="9"/>
      <c r="N646" s="9"/>
      <c r="O646" s="9"/>
      <c r="P646" s="9"/>
      <c r="Q646" s="9"/>
      <c r="R646" s="9"/>
      <c r="S646" s="9"/>
      <c r="T646" s="9"/>
      <c r="U646" s="9"/>
      <c r="V646" s="9"/>
      <c r="W646" s="9"/>
      <c r="X646" s="9"/>
      <c r="Y646" s="9"/>
      <c r="Z646" s="9"/>
    </row>
    <row r="647" spans="1:26" ht="10.5" customHeight="1" x14ac:dyDescent="0.2">
      <c r="A647" s="16">
        <v>642</v>
      </c>
      <c r="B647" s="98" t="s">
        <v>3201</v>
      </c>
      <c r="C647" s="27" t="s">
        <v>1</v>
      </c>
      <c r="D647" s="63" t="s">
        <v>3289</v>
      </c>
      <c r="E647" s="29" t="str">
        <f>IFERROR(VLOOKUP(D647,'Lista de precios 2026'!B:C,2,FALSE),"")</f>
        <v/>
      </c>
      <c r="F647" s="25">
        <v>52000022</v>
      </c>
      <c r="G647" s="29" t="s">
        <v>3290</v>
      </c>
      <c r="H647" s="29" t="e">
        <v>#N/A</v>
      </c>
      <c r="I647" s="30" t="str">
        <f>IFERROR(VLOOKUP(D647,'Lista de precios 2026'!B:C,6,FALSE),"")</f>
        <v/>
      </c>
      <c r="J647" s="9"/>
      <c r="K647" s="9"/>
      <c r="L647" s="9"/>
      <c r="M647" s="9"/>
      <c r="N647" s="9"/>
      <c r="O647" s="9"/>
      <c r="P647" s="9"/>
      <c r="Q647" s="9"/>
      <c r="R647" s="9"/>
      <c r="S647" s="9"/>
      <c r="T647" s="9"/>
      <c r="U647" s="9"/>
      <c r="V647" s="9"/>
      <c r="W647" s="9"/>
      <c r="X647" s="9"/>
      <c r="Y647" s="9"/>
      <c r="Z647" s="9"/>
    </row>
    <row r="648" spans="1:26" ht="10.5" customHeight="1" x14ac:dyDescent="0.2">
      <c r="A648" s="16">
        <v>643</v>
      </c>
      <c r="B648" s="98" t="s">
        <v>3201</v>
      </c>
      <c r="C648" s="27" t="s">
        <v>1</v>
      </c>
      <c r="D648" s="63" t="s">
        <v>932</v>
      </c>
      <c r="E648" s="29" t="str">
        <f>IFERROR(VLOOKUP(D648,'Lista de precios 2026'!B:C,2,FALSE),"")</f>
        <v xml:space="preserve">Termohigrómetro portátil con sonda integrada. </v>
      </c>
      <c r="F648" s="25" t="s">
        <v>3291</v>
      </c>
      <c r="G648" s="40" t="s">
        <v>3292</v>
      </c>
      <c r="H648" s="40" t="s">
        <v>3292</v>
      </c>
      <c r="I648" s="30" t="str">
        <f>IFERROR(VLOOKUP(D648,'Lista de precios 2026'!B:C,6,FALSE),"")</f>
        <v/>
      </c>
      <c r="J648" s="9"/>
      <c r="K648" s="9"/>
      <c r="L648" s="9"/>
      <c r="M648" s="9"/>
      <c r="N648" s="9"/>
      <c r="O648" s="9"/>
      <c r="P648" s="9"/>
      <c r="Q648" s="9"/>
      <c r="R648" s="9"/>
      <c r="S648" s="9"/>
      <c r="T648" s="9"/>
      <c r="U648" s="9"/>
      <c r="V648" s="9"/>
      <c r="W648" s="9"/>
      <c r="X648" s="9"/>
      <c r="Y648" s="9"/>
      <c r="Z648" s="9"/>
    </row>
    <row r="649" spans="1:26" ht="10.5" customHeight="1" x14ac:dyDescent="0.2">
      <c r="A649" s="16">
        <v>644</v>
      </c>
      <c r="B649" s="98" t="s">
        <v>3201</v>
      </c>
      <c r="C649" s="22"/>
      <c r="D649" s="51" t="s">
        <v>3293</v>
      </c>
      <c r="E649" s="52"/>
      <c r="F649" s="53"/>
      <c r="G649" s="52"/>
      <c r="H649" s="52"/>
      <c r="I649" s="67"/>
      <c r="J649" s="9"/>
      <c r="K649" s="9"/>
      <c r="L649" s="9"/>
      <c r="M649" s="9"/>
      <c r="N649" s="9"/>
      <c r="O649" s="9"/>
      <c r="P649" s="9"/>
      <c r="Q649" s="9"/>
      <c r="R649" s="9"/>
      <c r="S649" s="9"/>
      <c r="T649" s="9"/>
      <c r="U649" s="9"/>
      <c r="V649" s="9"/>
      <c r="W649" s="9"/>
      <c r="X649" s="9"/>
      <c r="Y649" s="9"/>
      <c r="Z649" s="9"/>
    </row>
    <row r="650" spans="1:26" ht="10.5" customHeight="1" x14ac:dyDescent="0.2">
      <c r="A650" s="16">
        <v>645</v>
      </c>
      <c r="B650" s="98" t="s">
        <v>3201</v>
      </c>
      <c r="C650" s="27" t="s">
        <v>1</v>
      </c>
      <c r="D650" s="63" t="s">
        <v>3294</v>
      </c>
      <c r="E650" s="29" t="str">
        <f>IFERROR(VLOOKUP(D650,'Lista de precios 2026'!B:C,2,FALSE),"")</f>
        <v/>
      </c>
      <c r="F650" s="25" t="s">
        <v>3295</v>
      </c>
      <c r="G650" s="40" t="s">
        <v>3296</v>
      </c>
      <c r="H650" s="40" t="s">
        <v>3296</v>
      </c>
      <c r="I650" s="30" t="str">
        <f>IFERROR(VLOOKUP(D650,'Lista de precios 2026'!B:C,6,FALSE),"")</f>
        <v/>
      </c>
      <c r="J650" s="9"/>
      <c r="K650" s="9"/>
      <c r="L650" s="9"/>
      <c r="M650" s="9"/>
      <c r="N650" s="9"/>
      <c r="O650" s="9"/>
      <c r="P650" s="9"/>
      <c r="Q650" s="9"/>
      <c r="R650" s="9"/>
      <c r="S650" s="9"/>
      <c r="T650" s="9"/>
      <c r="U650" s="9"/>
      <c r="V650" s="9"/>
      <c r="W650" s="9"/>
      <c r="X650" s="9"/>
      <c r="Y650" s="9"/>
      <c r="Z650" s="9"/>
    </row>
    <row r="651" spans="1:26" ht="10.5" customHeight="1" x14ac:dyDescent="0.2">
      <c r="A651" s="16">
        <v>646</v>
      </c>
      <c r="B651" s="98" t="s">
        <v>3201</v>
      </c>
      <c r="C651" s="27" t="s">
        <v>1</v>
      </c>
      <c r="D651" s="63" t="s">
        <v>3297</v>
      </c>
      <c r="E651" s="29" t="str">
        <f>IFERROR(VLOOKUP(D651,'Lista de precios 2026'!B:C,2,FALSE),"")</f>
        <v/>
      </c>
      <c r="F651" s="25" t="s">
        <v>3298</v>
      </c>
      <c r="G651" s="40" t="s">
        <v>3299</v>
      </c>
      <c r="H651" s="40" t="s">
        <v>3299</v>
      </c>
      <c r="I651" s="30" t="str">
        <f>IFERROR(VLOOKUP(D651,'Lista de precios 2026'!B:C,6,FALSE),"")</f>
        <v/>
      </c>
      <c r="J651" s="9"/>
      <c r="K651" s="9"/>
      <c r="L651" s="9"/>
      <c r="M651" s="9"/>
      <c r="N651" s="9"/>
      <c r="O651" s="9"/>
      <c r="P651" s="9"/>
      <c r="Q651" s="9"/>
      <c r="R651" s="9"/>
      <c r="S651" s="9"/>
      <c r="T651" s="9"/>
      <c r="U651" s="9"/>
      <c r="V651" s="9"/>
      <c r="W651" s="9"/>
      <c r="X651" s="9"/>
      <c r="Y651" s="9"/>
      <c r="Z651" s="9"/>
    </row>
    <row r="652" spans="1:26" ht="10.5" customHeight="1" x14ac:dyDescent="0.2">
      <c r="A652" s="16">
        <v>647</v>
      </c>
      <c r="B652" s="98" t="s">
        <v>3201</v>
      </c>
      <c r="C652" s="99"/>
      <c r="D652" s="98" t="s">
        <v>3300</v>
      </c>
      <c r="E652" s="100"/>
      <c r="F652" s="101"/>
      <c r="G652" s="100"/>
      <c r="H652" s="100"/>
      <c r="I652" s="100"/>
      <c r="J652" s="9"/>
      <c r="K652" s="9"/>
      <c r="L652" s="9"/>
      <c r="M652" s="9"/>
      <c r="N652" s="9"/>
      <c r="O652" s="9"/>
      <c r="P652" s="9"/>
      <c r="Q652" s="9"/>
      <c r="R652" s="9"/>
      <c r="S652" s="9"/>
      <c r="T652" s="9"/>
      <c r="U652" s="9"/>
      <c r="V652" s="9"/>
      <c r="W652" s="9"/>
      <c r="X652" s="9"/>
      <c r="Y652" s="9"/>
      <c r="Z652" s="9"/>
    </row>
    <row r="653" spans="1:26" ht="10.5" customHeight="1" x14ac:dyDescent="0.2">
      <c r="A653" s="16">
        <v>648</v>
      </c>
      <c r="B653" s="98" t="s">
        <v>3201</v>
      </c>
      <c r="C653" s="27" t="s">
        <v>1</v>
      </c>
      <c r="D653" s="63" t="s">
        <v>3301</v>
      </c>
      <c r="E653" s="29" t="str">
        <f>IFERROR(VLOOKUP(D653,'Lista de precios 2026'!B:C,2,FALSE),"")</f>
        <v/>
      </c>
      <c r="F653" s="25" t="s">
        <v>3302</v>
      </c>
      <c r="G653" s="40" t="s">
        <v>3303</v>
      </c>
      <c r="H653" s="40" t="s">
        <v>3303</v>
      </c>
      <c r="I653" s="30" t="str">
        <f>IFERROR(VLOOKUP(D653,'Lista de precios 2026'!B:C,6,FALSE),"")</f>
        <v/>
      </c>
      <c r="J653" s="9"/>
      <c r="K653" s="9"/>
      <c r="L653" s="9"/>
      <c r="M653" s="9"/>
      <c r="N653" s="9"/>
      <c r="O653" s="9"/>
      <c r="P653" s="9"/>
      <c r="Q653" s="9"/>
      <c r="R653" s="9"/>
      <c r="S653" s="9"/>
      <c r="T653" s="9"/>
      <c r="U653" s="9"/>
      <c r="V653" s="9"/>
      <c r="W653" s="9"/>
      <c r="X653" s="9"/>
      <c r="Y653" s="9"/>
      <c r="Z653" s="9"/>
    </row>
    <row r="654" spans="1:26" ht="10.5" customHeight="1" x14ac:dyDescent="0.2">
      <c r="A654" s="16">
        <v>649</v>
      </c>
      <c r="B654" s="98" t="s">
        <v>3201</v>
      </c>
      <c r="C654" s="27" t="s">
        <v>1</v>
      </c>
      <c r="D654" s="63" t="s">
        <v>3304</v>
      </c>
      <c r="E654" s="29" t="str">
        <f>IFERROR(VLOOKUP(D654,'Lista de precios 2026'!B:C,2,FALSE),"")</f>
        <v/>
      </c>
      <c r="F654" s="25" t="s">
        <v>3305</v>
      </c>
      <c r="G654" s="40" t="s">
        <v>3306</v>
      </c>
      <c r="H654" s="40" t="s">
        <v>3306</v>
      </c>
      <c r="I654" s="30" t="str">
        <f>IFERROR(VLOOKUP(D654,'Lista de precios 2026'!B:C,6,FALSE),"")</f>
        <v/>
      </c>
      <c r="J654" s="9"/>
      <c r="K654" s="9"/>
      <c r="L654" s="9"/>
      <c r="M654" s="9"/>
      <c r="N654" s="9"/>
      <c r="O654" s="9"/>
      <c r="P654" s="9"/>
      <c r="Q654" s="9"/>
      <c r="R654" s="9"/>
      <c r="S654" s="9"/>
      <c r="T654" s="9"/>
      <c r="U654" s="9"/>
      <c r="V654" s="9"/>
      <c r="W654" s="9"/>
      <c r="X654" s="9"/>
      <c r="Y654" s="9"/>
      <c r="Z654" s="9"/>
    </row>
    <row r="655" spans="1:26" ht="10.5" customHeight="1" x14ac:dyDescent="0.2">
      <c r="A655" s="16">
        <v>650</v>
      </c>
      <c r="B655" s="98" t="s">
        <v>3201</v>
      </c>
      <c r="C655" s="33"/>
      <c r="D655" s="31" t="s">
        <v>3307</v>
      </c>
      <c r="E655" s="102"/>
      <c r="F655" s="103"/>
      <c r="G655" s="102"/>
      <c r="H655" s="102"/>
      <c r="I655" s="102"/>
      <c r="J655" s="9"/>
      <c r="K655" s="9"/>
      <c r="L655" s="9"/>
      <c r="M655" s="9"/>
      <c r="N655" s="9"/>
      <c r="O655" s="9"/>
      <c r="P655" s="9"/>
      <c r="Q655" s="9"/>
      <c r="R655" s="9"/>
      <c r="S655" s="9"/>
      <c r="T655" s="9"/>
      <c r="U655" s="9"/>
      <c r="V655" s="9"/>
      <c r="W655" s="9"/>
      <c r="X655" s="9"/>
      <c r="Y655" s="9"/>
      <c r="Z655" s="9"/>
    </row>
    <row r="656" spans="1:26" ht="10.5" customHeight="1" x14ac:dyDescent="0.2">
      <c r="A656" s="16">
        <v>651</v>
      </c>
      <c r="B656" s="98" t="s">
        <v>3201</v>
      </c>
      <c r="C656" s="33"/>
      <c r="D656" s="63" t="s">
        <v>942</v>
      </c>
      <c r="E656" s="29" t="str">
        <f>IFERROR(VLOOKUP(D656,'Lista de precios 2026'!B:C,2,FALSE),"")</f>
        <v>Adaptador para conectar sondas termopar con conector Mini  (estándar).</v>
      </c>
      <c r="F656" s="25" t="s">
        <v>3308</v>
      </c>
      <c r="G656" s="40" t="s">
        <v>3309</v>
      </c>
      <c r="H656" s="40" t="s">
        <v>3309</v>
      </c>
      <c r="I656" s="30" t="str">
        <f>IFERROR(VLOOKUP(D656,'Lista de precios 2026'!B:C,6,FALSE),"")</f>
        <v/>
      </c>
      <c r="J656" s="9"/>
      <c r="K656" s="9"/>
      <c r="L656" s="9"/>
      <c r="M656" s="9"/>
      <c r="N656" s="9"/>
      <c r="O656" s="9"/>
      <c r="P656" s="9"/>
      <c r="Q656" s="9"/>
      <c r="R656" s="9"/>
      <c r="S656" s="9"/>
      <c r="T656" s="9"/>
      <c r="U656" s="9"/>
      <c r="V656" s="9"/>
      <c r="W656" s="9"/>
      <c r="X656" s="9"/>
      <c r="Y656" s="9"/>
      <c r="Z656" s="9"/>
    </row>
    <row r="657" spans="1:26" ht="10.5" customHeight="1" x14ac:dyDescent="0.2">
      <c r="A657" s="16">
        <v>652</v>
      </c>
      <c r="B657" s="98" t="s">
        <v>3201</v>
      </c>
      <c r="C657" s="27" t="s">
        <v>1</v>
      </c>
      <c r="D657" s="63" t="s">
        <v>3310</v>
      </c>
      <c r="E657" s="29" t="str">
        <f>IFERROR(VLOOKUP(D657,'Lista de precios 2026'!B:C,2,FALSE),"")</f>
        <v/>
      </c>
      <c r="F657" s="25"/>
      <c r="G657" s="40" t="s">
        <v>3311</v>
      </c>
      <c r="H657" s="40" t="s">
        <v>3311</v>
      </c>
      <c r="I657" s="30" t="str">
        <f>IFERROR(VLOOKUP(D657,'Lista de precios 2026'!B:C,6,FALSE),"")</f>
        <v/>
      </c>
      <c r="J657" s="9"/>
      <c r="K657" s="9"/>
      <c r="L657" s="9"/>
      <c r="M657" s="9"/>
      <c r="N657" s="9"/>
      <c r="O657" s="9"/>
      <c r="P657" s="9"/>
      <c r="Q657" s="9"/>
      <c r="R657" s="9"/>
      <c r="S657" s="9"/>
      <c r="T657" s="9"/>
      <c r="U657" s="9"/>
      <c r="V657" s="9"/>
      <c r="W657" s="9"/>
      <c r="X657" s="9"/>
      <c r="Y657" s="9"/>
      <c r="Z657" s="9"/>
    </row>
    <row r="658" spans="1:26" ht="10.5" customHeight="1" x14ac:dyDescent="0.2">
      <c r="A658" s="16">
        <v>653</v>
      </c>
      <c r="B658" s="98" t="s">
        <v>3201</v>
      </c>
      <c r="C658" s="33"/>
      <c r="D658" s="63" t="s">
        <v>3312</v>
      </c>
      <c r="E658" s="29" t="str">
        <f>IFERROR(VLOOKUP(D658,'Lista de precios 2026'!B:C,2,FALSE),"")</f>
        <v/>
      </c>
      <c r="F658" s="25" t="s">
        <v>2368</v>
      </c>
      <c r="G658" s="40" t="s">
        <v>3313</v>
      </c>
      <c r="H658" s="40" t="s">
        <v>3313</v>
      </c>
      <c r="I658" s="30" t="str">
        <f>IFERROR(VLOOKUP(D658,'Lista de precios 2026'!B:C,6,FALSE),"")</f>
        <v/>
      </c>
      <c r="J658" s="9"/>
      <c r="K658" s="9"/>
      <c r="L658" s="9"/>
      <c r="M658" s="9"/>
      <c r="N658" s="9"/>
      <c r="O658" s="9"/>
      <c r="P658" s="9"/>
      <c r="Q658" s="9"/>
      <c r="R658" s="9"/>
      <c r="S658" s="9"/>
      <c r="T658" s="9"/>
      <c r="U658" s="9"/>
      <c r="V658" s="9"/>
      <c r="W658" s="9"/>
      <c r="X658" s="9"/>
      <c r="Y658" s="9"/>
      <c r="Z658" s="9"/>
    </row>
    <row r="659" spans="1:26" ht="10.5" customHeight="1" x14ac:dyDescent="0.2">
      <c r="A659" s="16">
        <v>654</v>
      </c>
      <c r="B659" s="98" t="s">
        <v>3201</v>
      </c>
      <c r="C659" s="99"/>
      <c r="D659" s="98" t="s">
        <v>3314</v>
      </c>
      <c r="E659" s="100"/>
      <c r="F659" s="101"/>
      <c r="G659" s="100"/>
      <c r="H659" s="100"/>
      <c r="I659" s="100"/>
      <c r="J659" s="9"/>
      <c r="K659" s="9"/>
      <c r="L659" s="9"/>
      <c r="M659" s="9"/>
      <c r="N659" s="9"/>
      <c r="O659" s="9"/>
      <c r="P659" s="9"/>
      <c r="Q659" s="9"/>
      <c r="R659" s="9"/>
      <c r="S659" s="9"/>
      <c r="T659" s="9"/>
      <c r="U659" s="9"/>
      <c r="V659" s="9"/>
      <c r="W659" s="9"/>
      <c r="X659" s="9"/>
      <c r="Y659" s="9"/>
      <c r="Z659" s="9"/>
    </row>
    <row r="660" spans="1:26" ht="10.5" customHeight="1" x14ac:dyDescent="0.2">
      <c r="A660" s="16">
        <v>655</v>
      </c>
      <c r="B660" s="98" t="s">
        <v>3201</v>
      </c>
      <c r="C660" s="22"/>
      <c r="D660" s="51" t="s">
        <v>3315</v>
      </c>
      <c r="E660" s="52"/>
      <c r="F660" s="53"/>
      <c r="G660" s="52"/>
      <c r="H660" s="52"/>
      <c r="I660" s="104"/>
      <c r="J660" s="9"/>
      <c r="K660" s="9"/>
      <c r="L660" s="9"/>
      <c r="M660" s="9"/>
      <c r="N660" s="9"/>
      <c r="O660" s="9"/>
      <c r="P660" s="9"/>
      <c r="Q660" s="9"/>
      <c r="R660" s="9"/>
      <c r="S660" s="9"/>
      <c r="T660" s="9"/>
      <c r="U660" s="9"/>
      <c r="V660" s="9"/>
      <c r="W660" s="9"/>
      <c r="X660" s="9"/>
      <c r="Y660" s="9"/>
      <c r="Z660" s="9"/>
    </row>
    <row r="661" spans="1:26" ht="10.5" customHeight="1" x14ac:dyDescent="0.2">
      <c r="A661" s="16">
        <v>656</v>
      </c>
      <c r="B661" s="98" t="s">
        <v>3201</v>
      </c>
      <c r="C661" s="33"/>
      <c r="D661" s="63" t="s">
        <v>3316</v>
      </c>
      <c r="E661" s="29" t="str">
        <f>IFERROR(VLOOKUP(D661,'Lista de precios 2026'!B:C,2,FALSE),"")</f>
        <v/>
      </c>
      <c r="F661" s="25" t="s">
        <v>3317</v>
      </c>
      <c r="G661" s="40" t="s">
        <v>3318</v>
      </c>
      <c r="H661" s="40" t="s">
        <v>3318</v>
      </c>
      <c r="I661" s="30" t="str">
        <f>IFERROR(VLOOKUP(D661,'Lista de precios 2026'!B:C,6,FALSE),"")</f>
        <v/>
      </c>
      <c r="J661" s="9"/>
      <c r="K661" s="9"/>
      <c r="L661" s="9"/>
      <c r="M661" s="9"/>
      <c r="N661" s="9"/>
      <c r="O661" s="9"/>
      <c r="P661" s="9"/>
      <c r="Q661" s="9"/>
      <c r="R661" s="9"/>
      <c r="S661" s="9"/>
      <c r="T661" s="9"/>
      <c r="U661" s="9"/>
      <c r="V661" s="9"/>
      <c r="W661" s="9"/>
      <c r="X661" s="9"/>
      <c r="Y661" s="9"/>
      <c r="Z661" s="9"/>
    </row>
    <row r="662" spans="1:26" ht="10.5" customHeight="1" x14ac:dyDescent="0.2">
      <c r="A662" s="16">
        <v>657</v>
      </c>
      <c r="B662" s="98" t="s">
        <v>3201</v>
      </c>
      <c r="C662" s="33"/>
      <c r="D662" s="63" t="s">
        <v>3319</v>
      </c>
      <c r="E662" s="29" t="str">
        <f>IFERROR(VLOOKUP(D662,'Lista de precios 2026'!B:C,2,FALSE),"")</f>
        <v/>
      </c>
      <c r="F662" s="25" t="s">
        <v>3320</v>
      </c>
      <c r="G662" s="40" t="s">
        <v>3321</v>
      </c>
      <c r="H662" s="40" t="s">
        <v>3321</v>
      </c>
      <c r="I662" s="30" t="str">
        <f>IFERROR(VLOOKUP(D662,'Lista de precios 2026'!B:C,6,FALSE),"")</f>
        <v/>
      </c>
      <c r="J662" s="9"/>
      <c r="K662" s="9"/>
      <c r="L662" s="9"/>
      <c r="M662" s="9"/>
      <c r="N662" s="9"/>
      <c r="O662" s="9"/>
      <c r="P662" s="9"/>
      <c r="Q662" s="9"/>
      <c r="R662" s="9"/>
      <c r="S662" s="9"/>
      <c r="T662" s="9"/>
      <c r="U662" s="9"/>
      <c r="V662" s="9"/>
      <c r="W662" s="9"/>
      <c r="X662" s="9"/>
      <c r="Y662" s="9"/>
      <c r="Z662" s="9"/>
    </row>
    <row r="663" spans="1:26" ht="10.5" customHeight="1" x14ac:dyDescent="0.2">
      <c r="A663" s="16">
        <v>658</v>
      </c>
      <c r="B663" s="98" t="s">
        <v>3201</v>
      </c>
      <c r="C663" s="33"/>
      <c r="D663" s="63" t="s">
        <v>944</v>
      </c>
      <c r="E663" s="29" t="str">
        <f>IFERROR(VLOOKUP(D663,'Lista de precios 2026'!B:C,2,FALSE),"")</f>
        <v>Sonda de temperatura, 1/3 DIN, INMERSIÓN, inox 1,4571, 3x150 mm, de -200 a 450ºC.</v>
      </c>
      <c r="F663" s="25" t="s">
        <v>3322</v>
      </c>
      <c r="G663" s="40" t="s">
        <v>3323</v>
      </c>
      <c r="H663" s="40" t="s">
        <v>3323</v>
      </c>
      <c r="I663" s="30" t="str">
        <f>IFERROR(VLOOKUP(D663,'Lista de precios 2026'!B:C,6,FALSE),"")</f>
        <v/>
      </c>
      <c r="J663" s="9"/>
      <c r="K663" s="9"/>
      <c r="L663" s="9"/>
      <c r="M663" s="9"/>
      <c r="N663" s="9"/>
      <c r="O663" s="9"/>
      <c r="P663" s="9"/>
      <c r="Q663" s="9"/>
      <c r="R663" s="9"/>
      <c r="S663" s="9"/>
      <c r="T663" s="9"/>
      <c r="U663" s="9"/>
      <c r="V663" s="9"/>
      <c r="W663" s="9"/>
      <c r="X663" s="9"/>
      <c r="Y663" s="9"/>
      <c r="Z663" s="9"/>
    </row>
    <row r="664" spans="1:26" ht="10.5" customHeight="1" x14ac:dyDescent="0.2">
      <c r="A664" s="16">
        <v>659</v>
      </c>
      <c r="B664" s="98" t="s">
        <v>3201</v>
      </c>
      <c r="C664" s="33"/>
      <c r="D664" s="63" t="s">
        <v>3324</v>
      </c>
      <c r="E664" s="29" t="str">
        <f>IFERROR(VLOOKUP(D664,'Lista de precios 2026'!B:C,2,FALSE),"")</f>
        <v/>
      </c>
      <c r="F664" s="25" t="s">
        <v>3325</v>
      </c>
      <c r="G664" s="40" t="s">
        <v>3326</v>
      </c>
      <c r="H664" s="40" t="s">
        <v>3326</v>
      </c>
      <c r="I664" s="30" t="str">
        <f>IFERROR(VLOOKUP(D664,'Lista de precios 2026'!B:C,6,FALSE),"")</f>
        <v/>
      </c>
      <c r="J664" s="9"/>
      <c r="K664" s="9"/>
      <c r="L664" s="9"/>
      <c r="M664" s="9"/>
      <c r="N664" s="9"/>
      <c r="O664" s="9"/>
      <c r="P664" s="9"/>
      <c r="Q664" s="9"/>
      <c r="R664" s="9"/>
      <c r="S664" s="9"/>
      <c r="T664" s="9"/>
      <c r="U664" s="9"/>
      <c r="V664" s="9"/>
      <c r="W664" s="9"/>
      <c r="X664" s="9"/>
      <c r="Y664" s="9"/>
      <c r="Z664" s="9"/>
    </row>
    <row r="665" spans="1:26" ht="10.5" customHeight="1" x14ac:dyDescent="0.2">
      <c r="A665" s="16">
        <v>660</v>
      </c>
      <c r="B665" s="98" t="s">
        <v>3201</v>
      </c>
      <c r="C665" s="33"/>
      <c r="D665" s="63" t="s">
        <v>946</v>
      </c>
      <c r="E665" s="29" t="str">
        <f>IFERROR(VLOOKUP(D665,'Lista de precios 2026'!B:C,2,FALSE),"")</f>
        <v>Sonda de humedad y temperatura, tipo espada para pilas de papel. Vaina de aluminio con mango 300x20x5 mm. 1 m de cable PVC.</v>
      </c>
      <c r="F665" s="25" t="s">
        <v>3327</v>
      </c>
      <c r="G665" s="40" t="s">
        <v>3328</v>
      </c>
      <c r="H665" s="40" t="s">
        <v>3328</v>
      </c>
      <c r="I665" s="30" t="str">
        <f>IFERROR(VLOOKUP(D665,'Lista de precios 2026'!B:C,6,FALSE),"")</f>
        <v/>
      </c>
      <c r="J665" s="9"/>
      <c r="K665" s="9"/>
      <c r="L665" s="9"/>
      <c r="M665" s="9"/>
      <c r="N665" s="9"/>
      <c r="O665" s="9"/>
      <c r="P665" s="9"/>
      <c r="Q665" s="9"/>
      <c r="R665" s="9"/>
      <c r="S665" s="9"/>
      <c r="T665" s="9"/>
      <c r="U665" s="9"/>
      <c r="V665" s="9"/>
      <c r="W665" s="9"/>
      <c r="X665" s="9"/>
      <c r="Y665" s="9"/>
      <c r="Z665" s="9"/>
    </row>
    <row r="666" spans="1:26" ht="10.5" customHeight="1" x14ac:dyDescent="0.2">
      <c r="A666" s="16">
        <v>661</v>
      </c>
      <c r="B666" s="98" t="s">
        <v>3201</v>
      </c>
      <c r="C666" s="33"/>
      <c r="D666" s="63" t="s">
        <v>948</v>
      </c>
      <c r="E666" s="29" t="str">
        <f>IFERROR(VLOOKUP(D666,'Lista de precios 2026'!B:C,2,FALSE),"")</f>
        <v>Sonda de humedad y temperatura, INOX. 230 mm. dia. 12 mm, con mango, protector sinterizado y 1 m cable PVC.</v>
      </c>
      <c r="F666" s="25" t="s">
        <v>3329</v>
      </c>
      <c r="G666" s="40" t="s">
        <v>3330</v>
      </c>
      <c r="H666" s="40" t="s">
        <v>3330</v>
      </c>
      <c r="I666" s="30" t="str">
        <f>IFERROR(VLOOKUP(D666,'Lista de precios 2026'!B:C,6,FALSE),"")</f>
        <v/>
      </c>
      <c r="J666" s="9"/>
      <c r="K666" s="9"/>
      <c r="L666" s="9"/>
      <c r="M666" s="9"/>
      <c r="N666" s="9"/>
      <c r="O666" s="9"/>
      <c r="P666" s="9"/>
      <c r="Q666" s="9"/>
      <c r="R666" s="9"/>
      <c r="S666" s="9"/>
      <c r="T666" s="9"/>
      <c r="U666" s="9"/>
      <c r="V666" s="9"/>
      <c r="W666" s="9"/>
      <c r="X666" s="9"/>
      <c r="Y666" s="9"/>
      <c r="Z666" s="9"/>
    </row>
    <row r="667" spans="1:26" ht="10.5" customHeight="1" x14ac:dyDescent="0.2">
      <c r="A667" s="16">
        <v>662</v>
      </c>
      <c r="B667" s="98" t="s">
        <v>3201</v>
      </c>
      <c r="C667" s="33"/>
      <c r="D667" s="63" t="s">
        <v>3331</v>
      </c>
      <c r="E667" s="29" t="str">
        <f>IFERROR(VLOOKUP(D667,'Lista de precios 2026'!B:C,2,FALSE),"")</f>
        <v/>
      </c>
      <c r="F667" s="25" t="s">
        <v>3332</v>
      </c>
      <c r="G667" s="40" t="s">
        <v>3333</v>
      </c>
      <c r="H667" s="40" t="s">
        <v>3333</v>
      </c>
      <c r="I667" s="30" t="str">
        <f>IFERROR(VLOOKUP(D667,'Lista de precios 2026'!B:C,6,FALSE),"")</f>
        <v/>
      </c>
      <c r="J667" s="9"/>
      <c r="K667" s="9"/>
      <c r="L667" s="9"/>
      <c r="M667" s="9"/>
      <c r="N667" s="9"/>
      <c r="O667" s="9"/>
      <c r="P667" s="9"/>
      <c r="Q667" s="9"/>
      <c r="R667" s="9"/>
      <c r="S667" s="9"/>
      <c r="T667" s="9"/>
      <c r="U667" s="9"/>
      <c r="V667" s="9"/>
      <c r="W667" s="9"/>
      <c r="X667" s="9"/>
      <c r="Y667" s="9"/>
      <c r="Z667" s="9"/>
    </row>
    <row r="668" spans="1:26" ht="10.5" customHeight="1" x14ac:dyDescent="0.2">
      <c r="A668" s="16">
        <v>663</v>
      </c>
      <c r="B668" s="98" t="s">
        <v>3201</v>
      </c>
      <c r="C668" s="22"/>
      <c r="D668" s="51" t="s">
        <v>3334</v>
      </c>
      <c r="E668" s="52"/>
      <c r="F668" s="53"/>
      <c r="G668" s="52"/>
      <c r="H668" s="52"/>
      <c r="I668" s="104"/>
      <c r="J668" s="9"/>
      <c r="K668" s="9"/>
      <c r="L668" s="9"/>
      <c r="M668" s="9"/>
      <c r="N668" s="9"/>
      <c r="O668" s="9"/>
      <c r="P668" s="9"/>
      <c r="Q668" s="9"/>
      <c r="R668" s="9"/>
      <c r="S668" s="9"/>
      <c r="T668" s="9"/>
      <c r="U668" s="9"/>
      <c r="V668" s="9"/>
      <c r="W668" s="9"/>
      <c r="X668" s="9"/>
      <c r="Y668" s="9"/>
      <c r="Z668" s="9"/>
    </row>
    <row r="669" spans="1:26" ht="10.5" customHeight="1" x14ac:dyDescent="0.2">
      <c r="A669" s="16">
        <v>664</v>
      </c>
      <c r="B669" s="98" t="s">
        <v>3201</v>
      </c>
      <c r="C669" s="33"/>
      <c r="D669" s="63" t="s">
        <v>3335</v>
      </c>
      <c r="E669" s="29" t="str">
        <f>IFERROR(VLOOKUP(D669,'Lista de precios 2026'!B:C,2,FALSE),"")</f>
        <v/>
      </c>
      <c r="F669" s="25" t="s">
        <v>3336</v>
      </c>
      <c r="G669" s="40" t="s">
        <v>3337</v>
      </c>
      <c r="H669" s="40" t="s">
        <v>3337</v>
      </c>
      <c r="I669" s="30" t="str">
        <f>IFERROR(VLOOKUP(D669,'Lista de precios 2026'!B:C,6,FALSE),"")</f>
        <v/>
      </c>
      <c r="J669" s="9"/>
      <c r="K669" s="9"/>
      <c r="L669" s="9"/>
      <c r="M669" s="9"/>
      <c r="N669" s="9"/>
      <c r="O669" s="9"/>
      <c r="P669" s="9"/>
      <c r="Q669" s="9"/>
      <c r="R669" s="9"/>
      <c r="S669" s="9"/>
      <c r="T669" s="9"/>
      <c r="U669" s="9"/>
      <c r="V669" s="9"/>
      <c r="W669" s="9"/>
      <c r="X669" s="9"/>
      <c r="Y669" s="9"/>
      <c r="Z669" s="9"/>
    </row>
    <row r="670" spans="1:26" ht="10.5" customHeight="1" x14ac:dyDescent="0.2">
      <c r="A670" s="16">
        <v>665</v>
      </c>
      <c r="B670" s="98" t="s">
        <v>3201</v>
      </c>
      <c r="C670" s="33"/>
      <c r="D670" s="63" t="s">
        <v>3338</v>
      </c>
      <c r="E670" s="29" t="str">
        <f>IFERROR(VLOOKUP(D670,'Lista de precios 2026'!B:C,2,FALSE),"")</f>
        <v/>
      </c>
      <c r="F670" s="25" t="s">
        <v>3339</v>
      </c>
      <c r="G670" s="40" t="s">
        <v>3340</v>
      </c>
      <c r="H670" s="40" t="s">
        <v>3340</v>
      </c>
      <c r="I670" s="30" t="str">
        <f>IFERROR(VLOOKUP(D670,'Lista de precios 2026'!B:C,6,FALSE),"")</f>
        <v/>
      </c>
      <c r="J670" s="9"/>
      <c r="K670" s="9"/>
      <c r="L670" s="9"/>
      <c r="M670" s="9"/>
      <c r="N670" s="9"/>
      <c r="O670" s="9"/>
      <c r="P670" s="9"/>
      <c r="Q670" s="9"/>
      <c r="R670" s="9"/>
      <c r="S670" s="9"/>
      <c r="T670" s="9"/>
      <c r="U670" s="9"/>
      <c r="V670" s="9"/>
      <c r="W670" s="9"/>
      <c r="X670" s="9"/>
      <c r="Y670" s="9"/>
      <c r="Z670" s="9"/>
    </row>
    <row r="671" spans="1:26" ht="10.5" customHeight="1" x14ac:dyDescent="0.2">
      <c r="A671" s="16">
        <v>666</v>
      </c>
      <c r="B671" s="98" t="s">
        <v>3201</v>
      </c>
      <c r="C671" s="33"/>
      <c r="D671" s="63" t="s">
        <v>3341</v>
      </c>
      <c r="E671" s="29" t="str">
        <f>IFERROR(VLOOKUP(D671,'Lista de precios 2026'!B:C,2,FALSE),"")</f>
        <v/>
      </c>
      <c r="F671" s="25" t="s">
        <v>3342</v>
      </c>
      <c r="G671" s="40" t="s">
        <v>3343</v>
      </c>
      <c r="H671" s="40" t="s">
        <v>3343</v>
      </c>
      <c r="I671" s="30" t="str">
        <f>IFERROR(VLOOKUP(D671,'Lista de precios 2026'!B:C,6,FALSE),"")</f>
        <v/>
      </c>
      <c r="J671" s="9"/>
      <c r="K671" s="9"/>
      <c r="L671" s="9"/>
      <c r="M671" s="9"/>
      <c r="N671" s="9"/>
      <c r="O671" s="9"/>
      <c r="P671" s="9"/>
      <c r="Q671" s="9"/>
      <c r="R671" s="9"/>
      <c r="S671" s="9"/>
      <c r="T671" s="9"/>
      <c r="U671" s="9"/>
      <c r="V671" s="9"/>
      <c r="W671" s="9"/>
      <c r="X671" s="9"/>
      <c r="Y671" s="9"/>
      <c r="Z671" s="9"/>
    </row>
    <row r="672" spans="1:26" ht="10.5" customHeight="1" x14ac:dyDescent="0.2">
      <c r="A672" s="16">
        <v>667</v>
      </c>
      <c r="B672" s="98" t="s">
        <v>3201</v>
      </c>
      <c r="C672" s="33"/>
      <c r="D672" s="28" t="s">
        <v>3331</v>
      </c>
      <c r="E672" s="29" t="str">
        <f>IFERROR(VLOOKUP(D672,'Lista de precios 2026'!B:C,2,FALSE),"")</f>
        <v/>
      </c>
      <c r="F672" s="25" t="s">
        <v>3332</v>
      </c>
      <c r="G672" s="40" t="s">
        <v>3333</v>
      </c>
      <c r="H672" s="40" t="s">
        <v>3333</v>
      </c>
      <c r="I672" s="30" t="str">
        <f>IFERROR(VLOOKUP(D672,'Lista de precios 2026'!B:C,6,FALSE),"")</f>
        <v/>
      </c>
      <c r="J672" s="9"/>
      <c r="K672" s="9"/>
      <c r="L672" s="9"/>
      <c r="M672" s="9"/>
      <c r="N672" s="9"/>
      <c r="O672" s="9"/>
      <c r="P672" s="9"/>
      <c r="Q672" s="9"/>
      <c r="R672" s="9"/>
      <c r="S672" s="9"/>
      <c r="T672" s="9"/>
      <c r="U672" s="9"/>
      <c r="V672" s="9"/>
      <c r="W672" s="9"/>
      <c r="X672" s="9"/>
      <c r="Y672" s="9"/>
      <c r="Z672" s="9"/>
    </row>
    <row r="673" spans="1:26" ht="10.5" customHeight="1" x14ac:dyDescent="0.2">
      <c r="A673" s="16">
        <v>668</v>
      </c>
      <c r="B673" s="98" t="s">
        <v>3201</v>
      </c>
      <c r="C673" s="33"/>
      <c r="D673" s="63" t="s">
        <v>3344</v>
      </c>
      <c r="E673" s="29" t="str">
        <f>IFERROR(VLOOKUP(D673,'Lista de precios 2026'!B:C,2,FALSE),"")</f>
        <v/>
      </c>
      <c r="F673" s="25" t="s">
        <v>3345</v>
      </c>
      <c r="G673" s="40" t="s">
        <v>3346</v>
      </c>
      <c r="H673" s="40" t="s">
        <v>3346</v>
      </c>
      <c r="I673" s="30" t="str">
        <f>IFERROR(VLOOKUP(D673,'Lista de precios 2026'!B:C,6,FALSE),"")</f>
        <v/>
      </c>
      <c r="J673" s="9"/>
      <c r="K673" s="9"/>
      <c r="L673" s="9"/>
      <c r="M673" s="9"/>
      <c r="N673" s="9"/>
      <c r="O673" s="9"/>
      <c r="P673" s="9"/>
      <c r="Q673" s="9"/>
      <c r="R673" s="9"/>
      <c r="S673" s="9"/>
      <c r="T673" s="9"/>
      <c r="U673" s="9"/>
      <c r="V673" s="9"/>
      <c r="W673" s="9"/>
      <c r="X673" s="9"/>
      <c r="Y673" s="9"/>
      <c r="Z673" s="9"/>
    </row>
    <row r="674" spans="1:26" ht="10.5" customHeight="1" x14ac:dyDescent="0.2">
      <c r="A674" s="16">
        <v>669</v>
      </c>
      <c r="B674" s="98" t="s">
        <v>3201</v>
      </c>
      <c r="C674" s="22"/>
      <c r="D674" s="51" t="s">
        <v>3347</v>
      </c>
      <c r="E674" s="52"/>
      <c r="F674" s="53"/>
      <c r="G674" s="52"/>
      <c r="H674" s="52"/>
      <c r="I674" s="104"/>
      <c r="J674" s="9"/>
      <c r="K674" s="9"/>
      <c r="L674" s="9"/>
      <c r="M674" s="9"/>
      <c r="N674" s="9"/>
      <c r="O674" s="9"/>
      <c r="P674" s="9"/>
      <c r="Q674" s="9"/>
      <c r="R674" s="9"/>
      <c r="S674" s="9"/>
      <c r="T674" s="9"/>
      <c r="U674" s="9"/>
      <c r="V674" s="9"/>
      <c r="W674" s="9"/>
      <c r="X674" s="9"/>
      <c r="Y674" s="9"/>
      <c r="Z674" s="9"/>
    </row>
    <row r="675" spans="1:26" ht="10.5" customHeight="1" x14ac:dyDescent="0.2">
      <c r="A675" s="16">
        <v>670</v>
      </c>
      <c r="B675" s="98" t="s">
        <v>3201</v>
      </c>
      <c r="C675" s="33"/>
      <c r="D675" s="63" t="s">
        <v>3348</v>
      </c>
      <c r="E675" s="29" t="str">
        <f>IFERROR(VLOOKUP(D675,'Lista de precios 2026'!B:C,2,FALSE),"")</f>
        <v/>
      </c>
      <c r="F675" s="25" t="s">
        <v>3349</v>
      </c>
      <c r="G675" s="40" t="s">
        <v>3350</v>
      </c>
      <c r="H675" s="40" t="s">
        <v>3350</v>
      </c>
      <c r="I675" s="30" t="str">
        <f>IFERROR(VLOOKUP(D675,'Lista de precios 2026'!B:C,6,FALSE),"")</f>
        <v/>
      </c>
      <c r="J675" s="9"/>
      <c r="K675" s="9"/>
      <c r="L675" s="9"/>
      <c r="M675" s="9"/>
      <c r="N675" s="9"/>
      <c r="O675" s="9"/>
      <c r="P675" s="9"/>
      <c r="Q675" s="9"/>
      <c r="R675" s="9"/>
      <c r="S675" s="9"/>
      <c r="T675" s="9"/>
      <c r="U675" s="9"/>
      <c r="V675" s="9"/>
      <c r="W675" s="9"/>
      <c r="X675" s="9"/>
      <c r="Y675" s="9"/>
      <c r="Z675" s="9"/>
    </row>
    <row r="676" spans="1:26" ht="10.5" customHeight="1" x14ac:dyDescent="0.2">
      <c r="A676" s="16">
        <v>671</v>
      </c>
      <c r="B676" s="98" t="s">
        <v>3201</v>
      </c>
      <c r="C676" s="33"/>
      <c r="D676" s="63" t="s">
        <v>3351</v>
      </c>
      <c r="E676" s="29" t="str">
        <f>IFERROR(VLOOKUP(D676,'Lista de precios 2026'!B:C,2,FALSE),"")</f>
        <v/>
      </c>
      <c r="F676" s="25" t="s">
        <v>3352</v>
      </c>
      <c r="G676" s="40" t="s">
        <v>3353</v>
      </c>
      <c r="H676" s="40" t="s">
        <v>3353</v>
      </c>
      <c r="I676" s="30" t="str">
        <f>IFERROR(VLOOKUP(D676,'Lista de precios 2026'!B:C,6,FALSE),"")</f>
        <v/>
      </c>
      <c r="J676" s="9"/>
      <c r="K676" s="9"/>
      <c r="L676" s="9"/>
      <c r="M676" s="9"/>
      <c r="N676" s="9"/>
      <c r="O676" s="9"/>
      <c r="P676" s="9"/>
      <c r="Q676" s="9"/>
      <c r="R676" s="9"/>
      <c r="S676" s="9"/>
      <c r="T676" s="9"/>
      <c r="U676" s="9"/>
      <c r="V676" s="9"/>
      <c r="W676" s="9"/>
      <c r="X676" s="9"/>
      <c r="Y676" s="9"/>
      <c r="Z676" s="9"/>
    </row>
    <row r="677" spans="1:26" ht="10.5" customHeight="1" x14ac:dyDescent="0.2">
      <c r="A677" s="16">
        <v>672</v>
      </c>
      <c r="B677" s="98" t="s">
        <v>3201</v>
      </c>
      <c r="C677" s="47"/>
      <c r="D677" s="48" t="s">
        <v>3354</v>
      </c>
      <c r="E677" s="44"/>
      <c r="F677" s="45"/>
      <c r="G677" s="44"/>
      <c r="H677" s="44"/>
      <c r="I677" s="44"/>
      <c r="J677" s="9"/>
      <c r="K677" s="9"/>
      <c r="L677" s="9"/>
      <c r="M677" s="9"/>
      <c r="N677" s="9"/>
      <c r="O677" s="9"/>
      <c r="P677" s="9"/>
      <c r="Q677" s="9"/>
      <c r="R677" s="9"/>
      <c r="S677" s="9"/>
      <c r="T677" s="9"/>
      <c r="U677" s="9"/>
      <c r="V677" s="9"/>
      <c r="W677" s="9"/>
      <c r="X677" s="9"/>
      <c r="Y677" s="9"/>
      <c r="Z677" s="9"/>
    </row>
    <row r="678" spans="1:26" ht="10.5" customHeight="1" x14ac:dyDescent="0.2">
      <c r="A678" s="16">
        <v>673</v>
      </c>
      <c r="B678" s="98" t="s">
        <v>3201</v>
      </c>
      <c r="C678" s="33"/>
      <c r="D678" s="105" t="s">
        <v>950</v>
      </c>
      <c r="E678" s="29" t="str">
        <f>IFERROR(VLOOKUP(D678,'Lista de precios 2026'!B:C,2,FALSE),"")</f>
        <v xml:space="preserve">Software para termómetros serie P 700. Sin cable a PC. </v>
      </c>
      <c r="F678" s="25" t="s">
        <v>3355</v>
      </c>
      <c r="G678" s="40" t="s">
        <v>3356</v>
      </c>
      <c r="H678" s="40" t="s">
        <v>3356</v>
      </c>
      <c r="I678" s="30" t="str">
        <f>IFERROR(VLOOKUP(D678,'Lista de precios 2026'!B:C,6,FALSE),"")</f>
        <v/>
      </c>
      <c r="J678" s="9"/>
      <c r="K678" s="9"/>
      <c r="L678" s="9"/>
      <c r="M678" s="9"/>
      <c r="N678" s="9"/>
      <c r="O678" s="9"/>
      <c r="P678" s="9"/>
      <c r="Q678" s="9"/>
      <c r="R678" s="9"/>
      <c r="S678" s="9"/>
      <c r="T678" s="9"/>
      <c r="U678" s="9"/>
      <c r="V678" s="9"/>
      <c r="W678" s="9"/>
      <c r="X678" s="9"/>
      <c r="Y678" s="9"/>
      <c r="Z678" s="9"/>
    </row>
    <row r="679" spans="1:26" ht="10.5" customHeight="1" x14ac:dyDescent="0.2">
      <c r="A679" s="16">
        <v>674</v>
      </c>
      <c r="B679" s="98" t="s">
        <v>3201</v>
      </c>
      <c r="C679" s="99"/>
      <c r="D679" s="98" t="s">
        <v>3357</v>
      </c>
      <c r="E679" s="100"/>
      <c r="F679" s="101"/>
      <c r="G679" s="100"/>
      <c r="H679" s="100"/>
      <c r="I679" s="100"/>
      <c r="J679" s="9"/>
      <c r="K679" s="9"/>
      <c r="L679" s="9"/>
      <c r="M679" s="9"/>
      <c r="N679" s="9"/>
      <c r="O679" s="9"/>
      <c r="P679" s="9"/>
      <c r="Q679" s="9"/>
      <c r="R679" s="9"/>
      <c r="S679" s="9"/>
      <c r="T679" s="9"/>
      <c r="U679" s="9"/>
      <c r="V679" s="9"/>
      <c r="W679" s="9"/>
      <c r="X679" s="9"/>
      <c r="Y679" s="9"/>
      <c r="Z679" s="9"/>
    </row>
    <row r="680" spans="1:26" ht="10.5" customHeight="1" x14ac:dyDescent="0.2">
      <c r="A680" s="16">
        <v>675</v>
      </c>
      <c r="B680" s="98" t="s">
        <v>3201</v>
      </c>
      <c r="C680" s="33"/>
      <c r="D680" s="28" t="s">
        <v>3358</v>
      </c>
      <c r="E680" s="29" t="str">
        <f>IFERROR(VLOOKUP(D680,'Lista de precios 2026'!B:C,2,FALSE),"")</f>
        <v/>
      </c>
      <c r="F680" s="25" t="s">
        <v>2368</v>
      </c>
      <c r="G680" s="40" t="s">
        <v>3359</v>
      </c>
      <c r="H680" s="40" t="s">
        <v>3359</v>
      </c>
      <c r="I680" s="30" t="str">
        <f>IFERROR(VLOOKUP(D680,'Lista de precios 2026'!B:C,6,FALSE),"")</f>
        <v/>
      </c>
      <c r="J680" s="9"/>
      <c r="K680" s="9"/>
      <c r="L680" s="9"/>
      <c r="M680" s="9"/>
      <c r="N680" s="9"/>
      <c r="O680" s="9"/>
      <c r="P680" s="9"/>
      <c r="Q680" s="9"/>
      <c r="R680" s="9"/>
      <c r="S680" s="9"/>
      <c r="T680" s="9"/>
      <c r="U680" s="9"/>
      <c r="V680" s="9"/>
      <c r="W680" s="9"/>
      <c r="X680" s="9"/>
      <c r="Y680" s="9"/>
      <c r="Z680" s="9"/>
    </row>
    <row r="681" spans="1:26" ht="10.5" customHeight="1" x14ac:dyDescent="0.2">
      <c r="A681" s="16">
        <v>676</v>
      </c>
      <c r="B681" s="98" t="s">
        <v>3201</v>
      </c>
      <c r="C681" s="33"/>
      <c r="D681" s="28" t="s">
        <v>3360</v>
      </c>
      <c r="E681" s="29" t="str">
        <f>IFERROR(VLOOKUP(D681,'Lista de precios 2026'!B:C,2,FALSE),"")</f>
        <v/>
      </c>
      <c r="F681" s="25" t="s">
        <v>2368</v>
      </c>
      <c r="G681" s="40" t="s">
        <v>3361</v>
      </c>
      <c r="H681" s="40" t="s">
        <v>3361</v>
      </c>
      <c r="I681" s="30" t="str">
        <f>IFERROR(VLOOKUP(D681,'Lista de precios 2026'!B:C,6,FALSE),"")</f>
        <v/>
      </c>
      <c r="J681" s="9"/>
      <c r="K681" s="9"/>
      <c r="L681" s="9"/>
      <c r="M681" s="9"/>
      <c r="N681" s="9"/>
      <c r="O681" s="9"/>
      <c r="P681" s="9"/>
      <c r="Q681" s="9"/>
      <c r="R681" s="9"/>
      <c r="S681" s="9"/>
      <c r="T681" s="9"/>
      <c r="U681" s="9"/>
      <c r="V681" s="9"/>
      <c r="W681" s="9"/>
      <c r="X681" s="9"/>
      <c r="Y681" s="9"/>
      <c r="Z681" s="9"/>
    </row>
    <row r="682" spans="1:26" ht="10.5" customHeight="1" x14ac:dyDescent="0.2">
      <c r="A682" s="16">
        <v>677</v>
      </c>
      <c r="B682" s="98" t="s">
        <v>3201</v>
      </c>
      <c r="C682" s="33"/>
      <c r="D682" s="28" t="s">
        <v>3362</v>
      </c>
      <c r="E682" s="29" t="str">
        <f>IFERROR(VLOOKUP(D682,'Lista de precios 2026'!B:C,2,FALSE),"")</f>
        <v/>
      </c>
      <c r="F682" s="25" t="s">
        <v>2368</v>
      </c>
      <c r="G682" s="40" t="s">
        <v>3363</v>
      </c>
      <c r="H682" s="40" t="s">
        <v>3363</v>
      </c>
      <c r="I682" s="30" t="str">
        <f>IFERROR(VLOOKUP(D682,'Lista de precios 2026'!B:C,6,FALSE),"")</f>
        <v/>
      </c>
      <c r="J682" s="9"/>
      <c r="K682" s="9"/>
      <c r="L682" s="9"/>
      <c r="M682" s="9"/>
      <c r="N682" s="9"/>
      <c r="O682" s="9"/>
      <c r="P682" s="9"/>
      <c r="Q682" s="9"/>
      <c r="R682" s="9"/>
      <c r="S682" s="9"/>
      <c r="T682" s="9"/>
      <c r="U682" s="9"/>
      <c r="V682" s="9"/>
      <c r="W682" s="9"/>
      <c r="X682" s="9"/>
      <c r="Y682" s="9"/>
      <c r="Z682" s="9"/>
    </row>
    <row r="683" spans="1:26" ht="10.5" customHeight="1" x14ac:dyDescent="0.2">
      <c r="A683" s="16">
        <v>678</v>
      </c>
      <c r="B683" s="106" t="s">
        <v>958</v>
      </c>
      <c r="C683" s="107"/>
      <c r="D683" s="106" t="s">
        <v>3364</v>
      </c>
      <c r="E683" s="108"/>
      <c r="F683" s="109"/>
      <c r="G683" s="108"/>
      <c r="H683" s="108"/>
      <c r="I683" s="108"/>
      <c r="J683" s="9"/>
      <c r="K683" s="9"/>
      <c r="L683" s="9"/>
      <c r="M683" s="9"/>
      <c r="N683" s="9"/>
      <c r="O683" s="9"/>
      <c r="P683" s="9"/>
      <c r="Q683" s="9"/>
      <c r="R683" s="9"/>
      <c r="S683" s="9"/>
      <c r="T683" s="9"/>
      <c r="U683" s="9"/>
      <c r="V683" s="9"/>
      <c r="W683" s="9"/>
      <c r="X683" s="9"/>
      <c r="Y683" s="9"/>
      <c r="Z683" s="9"/>
    </row>
    <row r="684" spans="1:26" ht="10.5" customHeight="1" x14ac:dyDescent="0.2">
      <c r="A684" s="16">
        <v>679</v>
      </c>
      <c r="B684" s="106" t="s">
        <v>958</v>
      </c>
      <c r="C684" s="27" t="s">
        <v>1</v>
      </c>
      <c r="D684" s="28" t="s">
        <v>959</v>
      </c>
      <c r="E684" s="29" t="str">
        <f>IFERROR(VLOOKUP(D684,'Lista de precios 2026'!B:C,2,FALSE),"")</f>
        <v xml:space="preserve">Datalogger LOG 200. Con sonda interna de temperatura. 150.000 datos. </v>
      </c>
      <c r="F684" s="25" t="s">
        <v>3365</v>
      </c>
      <c r="G684" s="40" t="s">
        <v>3366</v>
      </c>
      <c r="H684" s="40" t="s">
        <v>3366</v>
      </c>
      <c r="I684" s="30" t="str">
        <f>IFERROR(VLOOKUP(D684,'Lista de precios 2026'!B:C,6,FALSE),"")</f>
        <v/>
      </c>
      <c r="J684" s="9"/>
      <c r="K684" s="9"/>
      <c r="L684" s="9"/>
      <c r="M684" s="9"/>
      <c r="N684" s="9"/>
      <c r="O684" s="9"/>
      <c r="P684" s="9"/>
      <c r="Q684" s="9"/>
      <c r="R684" s="9"/>
      <c r="S684" s="9"/>
      <c r="T684" s="9"/>
      <c r="U684" s="9"/>
      <c r="V684" s="9"/>
      <c r="W684" s="9"/>
      <c r="X684" s="9"/>
      <c r="Y684" s="9"/>
      <c r="Z684" s="9"/>
    </row>
    <row r="685" spans="1:26" ht="10.5" customHeight="1" x14ac:dyDescent="0.2">
      <c r="A685" s="16">
        <v>680</v>
      </c>
      <c r="B685" s="106" t="s">
        <v>958</v>
      </c>
      <c r="C685" s="27" t="s">
        <v>1</v>
      </c>
      <c r="D685" s="28" t="s">
        <v>961</v>
      </c>
      <c r="E685" s="29" t="str">
        <f>IFERROR(VLOOKUP(D685,'Lista de precios 2026'!B:C,2,FALSE),"")</f>
        <v xml:space="preserve">Datalogger LOG 210. Con sonda interna de temperatura y humedad. 50.000 datos (por canal). </v>
      </c>
      <c r="F685" s="25" t="s">
        <v>3367</v>
      </c>
      <c r="G685" s="40" t="s">
        <v>3368</v>
      </c>
      <c r="H685" s="40" t="s">
        <v>3368</v>
      </c>
      <c r="I685" s="30" t="str">
        <f>IFERROR(VLOOKUP(D685,'Lista de precios 2026'!B:C,6,FALSE),"")</f>
        <v/>
      </c>
      <c r="J685" s="9"/>
      <c r="K685" s="9"/>
      <c r="L685" s="9"/>
      <c r="M685" s="9"/>
      <c r="N685" s="9"/>
      <c r="O685" s="9"/>
      <c r="P685" s="9"/>
      <c r="Q685" s="9"/>
      <c r="R685" s="9"/>
      <c r="S685" s="9"/>
      <c r="T685" s="9"/>
      <c r="U685" s="9"/>
      <c r="V685" s="9"/>
      <c r="W685" s="9"/>
      <c r="X685" s="9"/>
      <c r="Y685" s="9"/>
      <c r="Z685" s="9"/>
    </row>
    <row r="686" spans="1:26" ht="10.5" customHeight="1" x14ac:dyDescent="0.2">
      <c r="A686" s="16">
        <v>681</v>
      </c>
      <c r="B686" s="106" t="s">
        <v>958</v>
      </c>
      <c r="C686" s="27" t="s">
        <v>1</v>
      </c>
      <c r="D686" s="28" t="s">
        <v>3369</v>
      </c>
      <c r="E686" s="29" t="str">
        <f>IFERROR(VLOOKUP(D686,'Lista de precios 2026'!B:C,2,FALSE),"")</f>
        <v/>
      </c>
      <c r="F686" s="25" t="s">
        <v>3370</v>
      </c>
      <c r="G686" s="40" t="s">
        <v>3371</v>
      </c>
      <c r="H686" s="40" t="s">
        <v>3371</v>
      </c>
      <c r="I686" s="30" t="str">
        <f>IFERROR(VLOOKUP(D686,'Lista de precios 2026'!B:C,6,FALSE),"")</f>
        <v/>
      </c>
      <c r="J686" s="9"/>
      <c r="K686" s="9"/>
      <c r="L686" s="9"/>
      <c r="M686" s="9"/>
      <c r="N686" s="9"/>
      <c r="O686" s="9"/>
      <c r="P686" s="9"/>
      <c r="Q686" s="9"/>
      <c r="R686" s="9"/>
      <c r="S686" s="9"/>
      <c r="T686" s="9"/>
      <c r="U686" s="9"/>
      <c r="V686" s="9"/>
      <c r="W686" s="9"/>
      <c r="X686" s="9"/>
      <c r="Y686" s="9"/>
      <c r="Z686" s="9"/>
    </row>
    <row r="687" spans="1:26" ht="10.5" customHeight="1" x14ac:dyDescent="0.2">
      <c r="A687" s="16">
        <v>682</v>
      </c>
      <c r="B687" s="106" t="s">
        <v>958</v>
      </c>
      <c r="C687" s="107"/>
      <c r="D687" s="106" t="s">
        <v>3372</v>
      </c>
      <c r="E687" s="108"/>
      <c r="F687" s="109"/>
      <c r="G687" s="108"/>
      <c r="H687" s="108"/>
      <c r="I687" s="108"/>
      <c r="J687" s="9"/>
      <c r="K687" s="9"/>
      <c r="L687" s="9"/>
      <c r="M687" s="9"/>
      <c r="N687" s="9"/>
      <c r="O687" s="9"/>
      <c r="P687" s="9"/>
      <c r="Q687" s="9"/>
      <c r="R687" s="9"/>
      <c r="S687" s="9"/>
      <c r="T687" s="9"/>
      <c r="U687" s="9"/>
      <c r="V687" s="9"/>
      <c r="W687" s="9"/>
      <c r="X687" s="9"/>
      <c r="Y687" s="9"/>
      <c r="Z687" s="9"/>
    </row>
    <row r="688" spans="1:26" ht="10.5" customHeight="1" x14ac:dyDescent="0.2">
      <c r="A688" s="16">
        <v>683</v>
      </c>
      <c r="B688" s="106" t="s">
        <v>958</v>
      </c>
      <c r="C688" s="27" t="s">
        <v>1</v>
      </c>
      <c r="D688" s="28" t="s">
        <v>3373</v>
      </c>
      <c r="E688" s="29" t="str">
        <f>IFERROR(VLOOKUP(D688,'Lista de precios 2026'!B:C,2,FALSE),"")</f>
        <v/>
      </c>
      <c r="F688" s="25" t="s">
        <v>2286</v>
      </c>
      <c r="G688" s="40" t="s">
        <v>3374</v>
      </c>
      <c r="H688" s="40" t="s">
        <v>3374</v>
      </c>
      <c r="I688" s="30" t="str">
        <f>IFERROR(VLOOKUP(D688,'Lista de precios 2026'!B:C,6,FALSE),"")</f>
        <v/>
      </c>
      <c r="J688" s="9"/>
      <c r="K688" s="9"/>
      <c r="L688" s="9"/>
      <c r="M688" s="9"/>
      <c r="N688" s="9"/>
      <c r="O688" s="9"/>
      <c r="P688" s="9"/>
      <c r="Q688" s="9"/>
      <c r="R688" s="9"/>
      <c r="S688" s="9"/>
      <c r="T688" s="9"/>
      <c r="U688" s="9"/>
      <c r="V688" s="9"/>
      <c r="W688" s="9"/>
      <c r="X688" s="9"/>
      <c r="Y688" s="9"/>
      <c r="Z688" s="9"/>
    </row>
    <row r="689" spans="1:26" ht="10.5" customHeight="1" x14ac:dyDescent="0.2">
      <c r="A689" s="16">
        <v>684</v>
      </c>
      <c r="B689" s="106" t="s">
        <v>958</v>
      </c>
      <c r="C689" s="27" t="s">
        <v>1</v>
      </c>
      <c r="D689" s="28" t="s">
        <v>3375</v>
      </c>
      <c r="E689" s="29" t="str">
        <f>IFERROR(VLOOKUP(D689,'Lista de precios 2026'!B:C,2,FALSE),"")</f>
        <v/>
      </c>
      <c r="F689" s="25" t="s">
        <v>2286</v>
      </c>
      <c r="G689" s="40" t="s">
        <v>3376</v>
      </c>
      <c r="H689" s="40" t="s">
        <v>3376</v>
      </c>
      <c r="I689" s="30" t="str">
        <f>IFERROR(VLOOKUP(D689,'Lista de precios 2026'!B:C,6,FALSE),"")</f>
        <v/>
      </c>
      <c r="J689" s="9"/>
      <c r="K689" s="9"/>
      <c r="L689" s="9"/>
      <c r="M689" s="9"/>
      <c r="N689" s="9"/>
      <c r="O689" s="9"/>
      <c r="P689" s="9"/>
      <c r="Q689" s="9"/>
      <c r="R689" s="9"/>
      <c r="S689" s="9"/>
      <c r="T689" s="9"/>
      <c r="U689" s="9"/>
      <c r="V689" s="9"/>
      <c r="W689" s="9"/>
      <c r="X689" s="9"/>
      <c r="Y689" s="9"/>
      <c r="Z689" s="9"/>
    </row>
    <row r="690" spans="1:26" ht="10.5" customHeight="1" x14ac:dyDescent="0.2">
      <c r="A690" s="16">
        <v>685</v>
      </c>
      <c r="B690" s="106" t="s">
        <v>958</v>
      </c>
      <c r="C690" s="47"/>
      <c r="D690" s="48" t="s">
        <v>3377</v>
      </c>
      <c r="E690" s="44"/>
      <c r="F690" s="45"/>
      <c r="G690" s="44"/>
      <c r="H690" s="44"/>
      <c r="I690" s="44"/>
      <c r="J690" s="9"/>
      <c r="K690" s="9"/>
      <c r="L690" s="9"/>
      <c r="M690" s="9"/>
      <c r="N690" s="9"/>
      <c r="O690" s="9"/>
      <c r="P690" s="9"/>
      <c r="Q690" s="9"/>
      <c r="R690" s="9"/>
      <c r="S690" s="9"/>
      <c r="T690" s="9"/>
      <c r="U690" s="9"/>
      <c r="V690" s="9"/>
      <c r="W690" s="9"/>
      <c r="X690" s="9"/>
      <c r="Y690" s="9"/>
      <c r="Z690" s="9"/>
    </row>
    <row r="691" spans="1:26" ht="10.5" customHeight="1" x14ac:dyDescent="0.2">
      <c r="A691" s="16">
        <v>686</v>
      </c>
      <c r="B691" s="106" t="s">
        <v>958</v>
      </c>
      <c r="C691" s="33"/>
      <c r="D691" s="28" t="s">
        <v>3378</v>
      </c>
      <c r="E691" s="29" t="str">
        <f>IFERROR(VLOOKUP(D691,'Lista de precios 2026'!B:C,2,FALSE),"")</f>
        <v/>
      </c>
      <c r="F691" s="25" t="s">
        <v>3379</v>
      </c>
      <c r="G691" s="40" t="s">
        <v>3380</v>
      </c>
      <c r="H691" s="40" t="s">
        <v>3380</v>
      </c>
      <c r="I691" s="30" t="str">
        <f>IFERROR(VLOOKUP(D691,'Lista de precios 2026'!B:C,6,FALSE),"")</f>
        <v/>
      </c>
      <c r="J691" s="9"/>
      <c r="K691" s="9"/>
      <c r="L691" s="9"/>
      <c r="M691" s="9"/>
      <c r="N691" s="9"/>
      <c r="O691" s="9"/>
      <c r="P691" s="9"/>
      <c r="Q691" s="9"/>
      <c r="R691" s="9"/>
      <c r="S691" s="9"/>
      <c r="T691" s="9"/>
      <c r="U691" s="9"/>
      <c r="V691" s="9"/>
      <c r="W691" s="9"/>
      <c r="X691" s="9"/>
      <c r="Y691" s="9"/>
      <c r="Z691" s="9"/>
    </row>
    <row r="692" spans="1:26" ht="10.5" customHeight="1" x14ac:dyDescent="0.2">
      <c r="A692" s="16">
        <v>687</v>
      </c>
      <c r="B692" s="106" t="s">
        <v>958</v>
      </c>
      <c r="C692" s="33"/>
      <c r="D692" s="28" t="s">
        <v>3381</v>
      </c>
      <c r="E692" s="29" t="str">
        <f>IFERROR(VLOOKUP(D692,'Lista de precios 2026'!B:C,2,FALSE),"")</f>
        <v/>
      </c>
      <c r="F692" s="25" t="s">
        <v>3382</v>
      </c>
      <c r="G692" s="40" t="s">
        <v>3383</v>
      </c>
      <c r="H692" s="40" t="s">
        <v>3383</v>
      </c>
      <c r="I692" s="30" t="str">
        <f>IFERROR(VLOOKUP(D692,'Lista de precios 2026'!B:C,6,FALSE),"")</f>
        <v/>
      </c>
      <c r="J692" s="9"/>
      <c r="K692" s="9"/>
      <c r="L692" s="9"/>
      <c r="M692" s="9"/>
      <c r="N692" s="9"/>
      <c r="O692" s="9"/>
      <c r="P692" s="9"/>
      <c r="Q692" s="9"/>
      <c r="R692" s="9"/>
      <c r="S692" s="9"/>
      <c r="T692" s="9"/>
      <c r="U692" s="9"/>
      <c r="V692" s="9"/>
      <c r="W692" s="9"/>
      <c r="X692" s="9"/>
      <c r="Y692" s="9"/>
      <c r="Z692" s="9"/>
    </row>
    <row r="693" spans="1:26" ht="10.5" customHeight="1" x14ac:dyDescent="0.2">
      <c r="A693" s="16">
        <v>688</v>
      </c>
      <c r="B693" s="106" t="s">
        <v>958</v>
      </c>
      <c r="C693" s="107"/>
      <c r="D693" s="106" t="s">
        <v>3384</v>
      </c>
      <c r="E693" s="108"/>
      <c r="F693" s="109"/>
      <c r="G693" s="108"/>
      <c r="H693" s="108"/>
      <c r="I693" s="108"/>
      <c r="J693" s="9"/>
      <c r="K693" s="9"/>
      <c r="L693" s="9"/>
      <c r="M693" s="9"/>
      <c r="N693" s="9"/>
      <c r="O693" s="9"/>
      <c r="P693" s="9"/>
      <c r="Q693" s="9"/>
      <c r="R693" s="9"/>
      <c r="S693" s="9"/>
      <c r="T693" s="9"/>
      <c r="U693" s="9"/>
      <c r="V693" s="9"/>
      <c r="W693" s="9"/>
      <c r="X693" s="9"/>
      <c r="Y693" s="9"/>
      <c r="Z693" s="9"/>
    </row>
    <row r="694" spans="1:26" ht="10.5" customHeight="1" x14ac:dyDescent="0.2">
      <c r="A694" s="16">
        <v>689</v>
      </c>
      <c r="B694" s="106" t="s">
        <v>958</v>
      </c>
      <c r="C694" s="33"/>
      <c r="D694" s="28" t="s">
        <v>3385</v>
      </c>
      <c r="E694" s="29" t="str">
        <f>IFERROR(VLOOKUP(D694,'Lista de precios 2026'!B:C,2,FALSE),"")</f>
        <v/>
      </c>
      <c r="F694" s="25" t="s">
        <v>3386</v>
      </c>
      <c r="G694" s="40" t="s">
        <v>3387</v>
      </c>
      <c r="H694" s="40" t="s">
        <v>3387</v>
      </c>
      <c r="I694" s="30" t="str">
        <f>IFERROR(VLOOKUP(D694,'Lista de precios 2026'!B:C,6,FALSE),"")</f>
        <v/>
      </c>
      <c r="J694" s="9"/>
      <c r="K694" s="9"/>
      <c r="L694" s="9"/>
      <c r="M694" s="9"/>
      <c r="N694" s="9"/>
      <c r="O694" s="9"/>
      <c r="P694" s="9"/>
      <c r="Q694" s="9"/>
      <c r="R694" s="9"/>
      <c r="S694" s="9"/>
      <c r="T694" s="9"/>
      <c r="U694" s="9"/>
      <c r="V694" s="9"/>
      <c r="W694" s="9"/>
      <c r="X694" s="9"/>
      <c r="Y694" s="9"/>
      <c r="Z694" s="9"/>
    </row>
    <row r="695" spans="1:26" ht="10.5" customHeight="1" x14ac:dyDescent="0.2">
      <c r="A695" s="16">
        <v>690</v>
      </c>
      <c r="B695" s="106" t="s">
        <v>958</v>
      </c>
      <c r="C695" s="33"/>
      <c r="D695" s="28" t="s">
        <v>3388</v>
      </c>
      <c r="E695" s="29" t="str">
        <f>IFERROR(VLOOKUP(D695,'Lista de precios 2026'!B:C,2,FALSE),"")</f>
        <v/>
      </c>
      <c r="F695" s="25"/>
      <c r="G695" s="40" t="s">
        <v>3389</v>
      </c>
      <c r="H695" s="40" t="s">
        <v>3389</v>
      </c>
      <c r="I695" s="30" t="str">
        <f>IFERROR(VLOOKUP(D695,'Lista de precios 2026'!B:C,6,FALSE),"")</f>
        <v/>
      </c>
      <c r="J695" s="9"/>
      <c r="K695" s="9"/>
      <c r="L695" s="9"/>
      <c r="M695" s="9"/>
      <c r="N695" s="9"/>
      <c r="O695" s="9"/>
      <c r="P695" s="9"/>
      <c r="Q695" s="9"/>
      <c r="R695" s="9"/>
      <c r="S695" s="9"/>
      <c r="T695" s="9"/>
      <c r="U695" s="9"/>
      <c r="V695" s="9"/>
      <c r="W695" s="9"/>
      <c r="X695" s="9"/>
      <c r="Y695" s="9"/>
      <c r="Z695" s="9"/>
    </row>
    <row r="696" spans="1:26" ht="10.5" customHeight="1" x14ac:dyDescent="0.2">
      <c r="A696" s="16">
        <v>691</v>
      </c>
      <c r="B696" s="106" t="s">
        <v>958</v>
      </c>
      <c r="C696" s="107"/>
      <c r="D696" s="106" t="s">
        <v>3390</v>
      </c>
      <c r="E696" s="108"/>
      <c r="F696" s="109"/>
      <c r="G696" s="108"/>
      <c r="H696" s="108"/>
      <c r="I696" s="108"/>
      <c r="J696" s="9"/>
      <c r="K696" s="9"/>
      <c r="L696" s="9"/>
      <c r="M696" s="9"/>
      <c r="N696" s="9"/>
      <c r="O696" s="9"/>
      <c r="P696" s="9"/>
      <c r="Q696" s="9"/>
      <c r="R696" s="9"/>
      <c r="S696" s="9"/>
      <c r="T696" s="9"/>
      <c r="U696" s="9"/>
      <c r="V696" s="9"/>
      <c r="W696" s="9"/>
      <c r="X696" s="9"/>
      <c r="Y696" s="9"/>
      <c r="Z696" s="9"/>
    </row>
    <row r="697" spans="1:26" ht="10.5" customHeight="1" x14ac:dyDescent="0.2">
      <c r="A697" s="16">
        <v>692</v>
      </c>
      <c r="B697" s="106" t="s">
        <v>958</v>
      </c>
      <c r="C697" s="27" t="s">
        <v>1</v>
      </c>
      <c r="D697" s="28" t="s">
        <v>1003</v>
      </c>
      <c r="E697" s="29" t="str">
        <f>IFERROR(VLOOKUP(D697,'Lista de precios 2026'!B:C,2,FALSE),"")</f>
        <v>Datalogger STERILDISK, micro 800. Con sonda interna.</v>
      </c>
      <c r="F697" s="25" t="s">
        <v>3391</v>
      </c>
      <c r="G697" s="40" t="s">
        <v>3392</v>
      </c>
      <c r="H697" s="40" t="s">
        <v>3392</v>
      </c>
      <c r="I697" s="30" t="str">
        <f>IFERROR(VLOOKUP(D697,'Lista de precios 2026'!B:C,6,FALSE),"")</f>
        <v/>
      </c>
      <c r="J697" s="9"/>
      <c r="K697" s="9"/>
      <c r="L697" s="9"/>
      <c r="M697" s="9"/>
      <c r="N697" s="9"/>
      <c r="O697" s="9"/>
      <c r="P697" s="9"/>
      <c r="Q697" s="9"/>
      <c r="R697" s="9"/>
      <c r="S697" s="9"/>
      <c r="T697" s="9"/>
      <c r="U697" s="9"/>
      <c r="V697" s="9"/>
      <c r="W697" s="9"/>
      <c r="X697" s="9"/>
      <c r="Y697" s="9"/>
      <c r="Z697" s="9"/>
    </row>
    <row r="698" spans="1:26" ht="10.5" customHeight="1" x14ac:dyDescent="0.2">
      <c r="A698" s="16">
        <v>693</v>
      </c>
      <c r="B698" s="106" t="s">
        <v>958</v>
      </c>
      <c r="C698" s="27" t="s">
        <v>1</v>
      </c>
      <c r="D698" s="28" t="s">
        <v>3393</v>
      </c>
      <c r="E698" s="29" t="str">
        <f>IFERROR(VLOOKUP(D698,'Lista de precios 2026'!B:C,2,FALSE),"")</f>
        <v/>
      </c>
      <c r="F698" s="25" t="s">
        <v>3394</v>
      </c>
      <c r="G698" s="40" t="s">
        <v>3395</v>
      </c>
      <c r="H698" s="40" t="s">
        <v>3395</v>
      </c>
      <c r="I698" s="30" t="str">
        <f>IFERROR(VLOOKUP(D698,'Lista de precios 2026'!B:C,6,FALSE),"")</f>
        <v/>
      </c>
      <c r="J698" s="9"/>
      <c r="K698" s="9"/>
      <c r="L698" s="9"/>
      <c r="M698" s="9"/>
      <c r="N698" s="9"/>
      <c r="O698" s="9"/>
      <c r="P698" s="9"/>
      <c r="Q698" s="9"/>
      <c r="R698" s="9"/>
      <c r="S698" s="9"/>
      <c r="T698" s="9"/>
      <c r="U698" s="9"/>
      <c r="V698" s="9"/>
      <c r="W698" s="9"/>
      <c r="X698" s="9"/>
      <c r="Y698" s="9"/>
      <c r="Z698" s="9"/>
    </row>
    <row r="699" spans="1:26" ht="10.5" customHeight="1" x14ac:dyDescent="0.2">
      <c r="A699" s="16">
        <v>694</v>
      </c>
      <c r="B699" s="106" t="s">
        <v>958</v>
      </c>
      <c r="C699" s="27" t="s">
        <v>1</v>
      </c>
      <c r="D699" s="28" t="s">
        <v>1005</v>
      </c>
      <c r="E699" s="29" t="str">
        <f>IFERROR(VLOOKUP(D699,'Lista de precios 2026'!B:C,2,FALSE),"")</f>
        <v>Datalogger STERILDISK 10, micro 801. Con sonda externa L= 10 mm.</v>
      </c>
      <c r="F699" s="25"/>
      <c r="G699" s="40" t="s">
        <v>3396</v>
      </c>
      <c r="H699" s="40" t="s">
        <v>3396</v>
      </c>
      <c r="I699" s="30" t="str">
        <f>IFERROR(VLOOKUP(D699,'Lista de precios 2026'!B:C,6,FALSE),"")</f>
        <v/>
      </c>
      <c r="J699" s="9"/>
      <c r="K699" s="9"/>
      <c r="L699" s="9"/>
      <c r="M699" s="9"/>
      <c r="N699" s="9"/>
      <c r="O699" s="9"/>
      <c r="P699" s="9"/>
      <c r="Q699" s="9"/>
      <c r="R699" s="9"/>
      <c r="S699" s="9"/>
      <c r="T699" s="9"/>
      <c r="U699" s="9"/>
      <c r="V699" s="9"/>
      <c r="W699" s="9"/>
      <c r="X699" s="9"/>
      <c r="Y699" s="9"/>
      <c r="Z699" s="9"/>
    </row>
    <row r="700" spans="1:26" ht="10.5" customHeight="1" x14ac:dyDescent="0.2">
      <c r="A700" s="16">
        <v>695</v>
      </c>
      <c r="B700" s="106" t="s">
        <v>958</v>
      </c>
      <c r="C700" s="27" t="s">
        <v>1</v>
      </c>
      <c r="D700" s="28" t="s">
        <v>3397</v>
      </c>
      <c r="E700" s="29" t="str">
        <f>IFERROR(VLOOKUP(D700,'Lista de precios 2026'!B:C,2,FALSE),"")</f>
        <v/>
      </c>
      <c r="F700" s="25" t="s">
        <v>3398</v>
      </c>
      <c r="G700" s="40" t="s">
        <v>3399</v>
      </c>
      <c r="H700" s="40" t="s">
        <v>3399</v>
      </c>
      <c r="I700" s="30" t="str">
        <f>IFERROR(VLOOKUP(D700,'Lista de precios 2026'!B:C,6,FALSE),"")</f>
        <v/>
      </c>
      <c r="J700" s="9"/>
      <c r="K700" s="9"/>
      <c r="L700" s="9"/>
      <c r="M700" s="9"/>
      <c r="N700" s="9"/>
      <c r="O700" s="9"/>
      <c r="P700" s="9"/>
      <c r="Q700" s="9"/>
      <c r="R700" s="9"/>
      <c r="S700" s="9"/>
      <c r="T700" s="9"/>
      <c r="U700" s="9"/>
      <c r="V700" s="9"/>
      <c r="W700" s="9"/>
      <c r="X700" s="9"/>
      <c r="Y700" s="9"/>
      <c r="Z700" s="9"/>
    </row>
    <row r="701" spans="1:26" ht="10.5" customHeight="1" x14ac:dyDescent="0.2">
      <c r="A701" s="16">
        <v>696</v>
      </c>
      <c r="B701" s="106" t="s">
        <v>958</v>
      </c>
      <c r="C701" s="27" t="s">
        <v>1</v>
      </c>
      <c r="D701" s="28" t="s">
        <v>3400</v>
      </c>
      <c r="E701" s="29" t="str">
        <f>IFERROR(VLOOKUP(D701,'Lista de precios 2026'!B:C,2,FALSE),"")</f>
        <v/>
      </c>
      <c r="F701" s="25" t="s">
        <v>3401</v>
      </c>
      <c r="G701" s="40" t="s">
        <v>3402</v>
      </c>
      <c r="H701" s="40" t="s">
        <v>3402</v>
      </c>
      <c r="I701" s="30" t="str">
        <f>IFERROR(VLOOKUP(D701,'Lista de precios 2026'!B:C,6,FALSE),"")</f>
        <v/>
      </c>
      <c r="J701" s="9"/>
      <c r="K701" s="9"/>
      <c r="L701" s="9"/>
      <c r="M701" s="9"/>
      <c r="N701" s="9"/>
      <c r="O701" s="9"/>
      <c r="P701" s="9"/>
      <c r="Q701" s="9"/>
      <c r="R701" s="9"/>
      <c r="S701" s="9"/>
      <c r="T701" s="9"/>
      <c r="U701" s="9"/>
      <c r="V701" s="9"/>
      <c r="W701" s="9"/>
      <c r="X701" s="9"/>
      <c r="Y701" s="9"/>
      <c r="Z701" s="9"/>
    </row>
    <row r="702" spans="1:26" ht="10.5" customHeight="1" x14ac:dyDescent="0.2">
      <c r="A702" s="16">
        <v>697</v>
      </c>
      <c r="B702" s="106" t="s">
        <v>958</v>
      </c>
      <c r="C702" s="27" t="s">
        <v>1</v>
      </c>
      <c r="D702" s="28" t="s">
        <v>3403</v>
      </c>
      <c r="E702" s="29" t="str">
        <f>IFERROR(VLOOKUP(D702,'Lista de precios 2026'!B:C,2,FALSE),"")</f>
        <v/>
      </c>
      <c r="F702" s="25" t="s">
        <v>3404</v>
      </c>
      <c r="G702" s="40" t="s">
        <v>3405</v>
      </c>
      <c r="H702" s="40" t="s">
        <v>3405</v>
      </c>
      <c r="I702" s="30" t="str">
        <f>IFERROR(VLOOKUP(D702,'Lista de precios 2026'!B:C,6,FALSE),"")</f>
        <v/>
      </c>
      <c r="J702" s="9"/>
      <c r="K702" s="9"/>
      <c r="L702" s="9"/>
      <c r="M702" s="9"/>
      <c r="N702" s="9"/>
      <c r="O702" s="9"/>
      <c r="P702" s="9"/>
      <c r="Q702" s="9"/>
      <c r="R702" s="9"/>
      <c r="S702" s="9"/>
      <c r="T702" s="9"/>
      <c r="U702" s="9"/>
      <c r="V702" s="9"/>
      <c r="W702" s="9"/>
      <c r="X702" s="9"/>
      <c r="Y702" s="9"/>
      <c r="Z702" s="9"/>
    </row>
    <row r="703" spans="1:26" ht="10.5" customHeight="1" x14ac:dyDescent="0.2">
      <c r="A703" s="16">
        <v>698</v>
      </c>
      <c r="B703" s="106" t="s">
        <v>958</v>
      </c>
      <c r="C703" s="27" t="s">
        <v>1</v>
      </c>
      <c r="D703" s="28" t="s">
        <v>3406</v>
      </c>
      <c r="E703" s="29" t="str">
        <f>IFERROR(VLOOKUP(D703,'Lista de precios 2026'!B:C,2,FALSE),"")</f>
        <v/>
      </c>
      <c r="F703" s="25"/>
      <c r="G703" s="40" t="s">
        <v>3407</v>
      </c>
      <c r="H703" s="40" t="s">
        <v>3407</v>
      </c>
      <c r="I703" s="30" t="str">
        <f>IFERROR(VLOOKUP(D703,'Lista de precios 2026'!B:C,6,FALSE),"")</f>
        <v/>
      </c>
      <c r="J703" s="9"/>
      <c r="K703" s="9"/>
      <c r="L703" s="9"/>
      <c r="M703" s="9"/>
      <c r="N703" s="9"/>
      <c r="O703" s="9"/>
      <c r="P703" s="9"/>
      <c r="Q703" s="9"/>
      <c r="R703" s="9"/>
      <c r="S703" s="9"/>
      <c r="T703" s="9"/>
      <c r="U703" s="9"/>
      <c r="V703" s="9"/>
      <c r="W703" s="9"/>
      <c r="X703" s="9"/>
      <c r="Y703" s="9"/>
      <c r="Z703" s="9"/>
    </row>
    <row r="704" spans="1:26" ht="10.5" customHeight="1" x14ac:dyDescent="0.2">
      <c r="A704" s="16">
        <v>699</v>
      </c>
      <c r="B704" s="106" t="s">
        <v>958</v>
      </c>
      <c r="C704" s="47"/>
      <c r="D704" s="48" t="s">
        <v>3408</v>
      </c>
      <c r="E704" s="44"/>
      <c r="F704" s="45"/>
      <c r="G704" s="44"/>
      <c r="H704" s="44"/>
      <c r="I704" s="44"/>
      <c r="J704" s="9"/>
      <c r="K704" s="9"/>
      <c r="L704" s="9"/>
      <c r="M704" s="9"/>
      <c r="N704" s="9"/>
      <c r="O704" s="9"/>
      <c r="P704" s="9"/>
      <c r="Q704" s="9"/>
      <c r="R704" s="9"/>
      <c r="S704" s="9"/>
      <c r="T704" s="9"/>
      <c r="U704" s="9"/>
      <c r="V704" s="9"/>
      <c r="W704" s="9"/>
      <c r="X704" s="9"/>
      <c r="Y704" s="9"/>
      <c r="Z704" s="9"/>
    </row>
    <row r="705" spans="1:26" ht="10.5" customHeight="1" x14ac:dyDescent="0.2">
      <c r="A705" s="16">
        <v>700</v>
      </c>
      <c r="B705" s="106" t="s">
        <v>958</v>
      </c>
      <c r="C705" s="33"/>
      <c r="D705" s="28" t="s">
        <v>1027</v>
      </c>
      <c r="E705" s="29" t="str">
        <f>IFERROR(VLOOKUP(D705,'Lista de precios 2026'!B:C,2,FALSE),"")</f>
        <v xml:space="preserve">Software + disco interface + cable USB para conexión a PC. Para Datalogger DS-8xx. </v>
      </c>
      <c r="F705" s="25" t="s">
        <v>3409</v>
      </c>
      <c r="G705" s="40" t="s">
        <v>3410</v>
      </c>
      <c r="H705" s="40" t="s">
        <v>3410</v>
      </c>
      <c r="I705" s="30" t="str">
        <f>IFERROR(VLOOKUP(D705,'Lista de precios 2026'!B:C,6,FALSE),"")</f>
        <v/>
      </c>
      <c r="J705" s="9"/>
      <c r="K705" s="9"/>
      <c r="L705" s="9"/>
      <c r="M705" s="9"/>
      <c r="N705" s="9"/>
      <c r="O705" s="9"/>
      <c r="P705" s="9"/>
      <c r="Q705" s="9"/>
      <c r="R705" s="9"/>
      <c r="S705" s="9"/>
      <c r="T705" s="9"/>
      <c r="U705" s="9"/>
      <c r="V705" s="9"/>
      <c r="W705" s="9"/>
      <c r="X705" s="9"/>
      <c r="Y705" s="9"/>
      <c r="Z705" s="9"/>
    </row>
    <row r="706" spans="1:26" ht="10.5" customHeight="1" x14ac:dyDescent="0.2">
      <c r="A706" s="16">
        <v>701</v>
      </c>
      <c r="B706" s="106" t="s">
        <v>958</v>
      </c>
      <c r="C706" s="33"/>
      <c r="D706" s="28" t="s">
        <v>1029</v>
      </c>
      <c r="E706" s="29" t="str">
        <f>IFERROR(VLOOKUP(D706,'Lista de precios 2026'!B:C,2,FALSE),"")</f>
        <v xml:space="preserve">Conjunto pila + junta de recambio para los dataloggers STERILDISK. </v>
      </c>
      <c r="F706" s="25" t="s">
        <v>3411</v>
      </c>
      <c r="G706" s="40" t="s">
        <v>3412</v>
      </c>
      <c r="H706" s="40" t="s">
        <v>3412</v>
      </c>
      <c r="I706" s="30" t="str">
        <f>IFERROR(VLOOKUP(D706,'Lista de precios 2026'!B:C,6,FALSE),"")</f>
        <v/>
      </c>
      <c r="J706" s="9"/>
      <c r="K706" s="9"/>
      <c r="L706" s="9"/>
      <c r="M706" s="9"/>
      <c r="N706" s="9"/>
      <c r="O706" s="9"/>
      <c r="P706" s="9"/>
      <c r="Q706" s="9"/>
      <c r="R706" s="9"/>
      <c r="S706" s="9"/>
      <c r="T706" s="9"/>
      <c r="U706" s="9"/>
      <c r="V706" s="9"/>
      <c r="W706" s="9"/>
      <c r="X706" s="9"/>
      <c r="Y706" s="9"/>
      <c r="Z706" s="9"/>
    </row>
    <row r="707" spans="1:26" ht="10.5" customHeight="1" x14ac:dyDescent="0.2">
      <c r="A707" s="16">
        <v>702</v>
      </c>
      <c r="B707" s="106" t="s">
        <v>958</v>
      </c>
      <c r="C707" s="33"/>
      <c r="D707" s="28" t="s">
        <v>1031</v>
      </c>
      <c r="E707" s="29" t="str">
        <f>IFERROR(VLOOKUP(D707,'Lista de precios 2026'!B:C,2,FALSE),"")</f>
        <v xml:space="preserve">Conjunto pila + junta de recambio para los dataloggers STERILMICRO S. </v>
      </c>
      <c r="F707" s="25" t="s">
        <v>3413</v>
      </c>
      <c r="G707" s="40" t="s">
        <v>3414</v>
      </c>
      <c r="H707" s="40" t="s">
        <v>3414</v>
      </c>
      <c r="I707" s="30" t="str">
        <f>IFERROR(VLOOKUP(D707,'Lista de precios 2026'!B:C,6,FALSE),"")</f>
        <v/>
      </c>
      <c r="J707" s="9"/>
      <c r="K707" s="9"/>
      <c r="L707" s="9"/>
      <c r="M707" s="9"/>
      <c r="N707" s="9"/>
      <c r="O707" s="9"/>
      <c r="P707" s="9"/>
      <c r="Q707" s="9"/>
      <c r="R707" s="9"/>
      <c r="S707" s="9"/>
      <c r="T707" s="9"/>
      <c r="U707" s="9"/>
      <c r="V707" s="9"/>
      <c r="W707" s="9"/>
      <c r="X707" s="9"/>
      <c r="Y707" s="9"/>
      <c r="Z707" s="9"/>
    </row>
    <row r="708" spans="1:26" ht="10.5" customHeight="1" x14ac:dyDescent="0.2">
      <c r="A708" s="16">
        <v>703</v>
      </c>
      <c r="B708" s="106" t="s">
        <v>958</v>
      </c>
      <c r="C708" s="33"/>
      <c r="D708" s="28" t="s">
        <v>1033</v>
      </c>
      <c r="E708" s="29" t="str">
        <f>IFERROR(VLOOKUP(D708,'Lista de precios 2026'!B:C,2,FALSE),"")</f>
        <v xml:space="preserve">Conjunto pila + junta de recambio para los dataloggers STERILMICRO L y LB. </v>
      </c>
      <c r="F708" s="25" t="s">
        <v>3415</v>
      </c>
      <c r="G708" s="40" t="s">
        <v>3416</v>
      </c>
      <c r="H708" s="40" t="s">
        <v>3416</v>
      </c>
      <c r="I708" s="30" t="str">
        <f>IFERROR(VLOOKUP(D708,'Lista de precios 2026'!B:C,6,FALSE),"")</f>
        <v/>
      </c>
      <c r="J708" s="9"/>
      <c r="K708" s="9"/>
      <c r="L708" s="9"/>
      <c r="M708" s="9"/>
      <c r="N708" s="9"/>
      <c r="O708" s="9"/>
      <c r="P708" s="9"/>
      <c r="Q708" s="9"/>
      <c r="R708" s="9"/>
      <c r="S708" s="9"/>
      <c r="T708" s="9"/>
      <c r="U708" s="9"/>
      <c r="V708" s="9"/>
      <c r="W708" s="9"/>
      <c r="X708" s="9"/>
      <c r="Y708" s="9"/>
      <c r="Z708" s="9"/>
    </row>
    <row r="709" spans="1:26" ht="10.5" customHeight="1" x14ac:dyDescent="0.2">
      <c r="A709" s="16">
        <v>704</v>
      </c>
      <c r="B709" s="106" t="s">
        <v>958</v>
      </c>
      <c r="C709" s="33"/>
      <c r="D709" s="28" t="s">
        <v>1035</v>
      </c>
      <c r="E709" s="29" t="str">
        <f>IFERROR(VLOOKUP(D709,'Lista de precios 2026'!B:C,2,FALSE),"")</f>
        <v xml:space="preserve">Conjunto pila + junta de recambio para los dataloggers STERILMICRO XL / XLB. </v>
      </c>
      <c r="F709" s="25" t="s">
        <v>3417</v>
      </c>
      <c r="G709" s="40" t="s">
        <v>3418</v>
      </c>
      <c r="H709" s="40" t="s">
        <v>3418</v>
      </c>
      <c r="I709" s="30" t="str">
        <f>IFERROR(VLOOKUP(D709,'Lista de precios 2026'!B:C,6,FALSE),"")</f>
        <v/>
      </c>
      <c r="J709" s="9"/>
      <c r="K709" s="9"/>
      <c r="L709" s="9"/>
      <c r="M709" s="9"/>
      <c r="N709" s="9"/>
      <c r="O709" s="9"/>
      <c r="P709" s="9"/>
      <c r="Q709" s="9"/>
      <c r="R709" s="9"/>
      <c r="S709" s="9"/>
      <c r="T709" s="9"/>
      <c r="U709" s="9"/>
      <c r="V709" s="9"/>
      <c r="W709" s="9"/>
      <c r="X709" s="9"/>
      <c r="Y709" s="9"/>
      <c r="Z709" s="9"/>
    </row>
    <row r="710" spans="1:26" ht="10.5" customHeight="1" x14ac:dyDescent="0.2">
      <c r="A710" s="16">
        <v>705</v>
      </c>
      <c r="B710" s="106" t="s">
        <v>958</v>
      </c>
      <c r="C710" s="107"/>
      <c r="D710" s="106" t="s">
        <v>3419</v>
      </c>
      <c r="E710" s="110"/>
      <c r="F710" s="111"/>
      <c r="G710" s="110"/>
      <c r="H710" s="110"/>
      <c r="I710" s="110"/>
      <c r="J710" s="9"/>
      <c r="K710" s="9"/>
      <c r="L710" s="9"/>
      <c r="M710" s="9"/>
      <c r="N710" s="9"/>
      <c r="O710" s="9"/>
      <c r="P710" s="9"/>
      <c r="Q710" s="9"/>
      <c r="R710" s="9"/>
      <c r="S710" s="9"/>
      <c r="T710" s="9"/>
      <c r="U710" s="9"/>
      <c r="V710" s="9"/>
      <c r="W710" s="9"/>
      <c r="X710" s="9"/>
      <c r="Y710" s="9"/>
      <c r="Z710" s="9"/>
    </row>
    <row r="711" spans="1:26" ht="10.5" customHeight="1" x14ac:dyDescent="0.2">
      <c r="A711" s="16">
        <v>706</v>
      </c>
      <c r="B711" s="106" t="s">
        <v>958</v>
      </c>
      <c r="C711" s="27" t="s">
        <v>1</v>
      </c>
      <c r="D711" s="28" t="s">
        <v>3420</v>
      </c>
      <c r="E711" s="29" t="str">
        <f>IFERROR(VLOOKUP(D711,'Lista de precios 2026'!B:C,2,FALSE),"")</f>
        <v/>
      </c>
      <c r="F711" s="25"/>
      <c r="G711" s="40" t="s">
        <v>3421</v>
      </c>
      <c r="H711" s="40" t="s">
        <v>3421</v>
      </c>
      <c r="I711" s="30" t="str">
        <f>IFERROR(VLOOKUP(D711,'Lista de precios 2026'!B:C,6,FALSE),"")</f>
        <v/>
      </c>
      <c r="J711" s="9"/>
      <c r="K711" s="9"/>
      <c r="L711" s="9"/>
      <c r="M711" s="9"/>
      <c r="N711" s="9"/>
      <c r="O711" s="9"/>
      <c r="P711" s="9"/>
      <c r="Q711" s="9"/>
      <c r="R711" s="9"/>
      <c r="S711" s="9"/>
      <c r="T711" s="9"/>
      <c r="U711" s="9"/>
      <c r="V711" s="9"/>
      <c r="W711" s="9"/>
      <c r="X711" s="9"/>
      <c r="Y711" s="9"/>
      <c r="Z711" s="9"/>
    </row>
    <row r="712" spans="1:26" ht="10.5" customHeight="1" x14ac:dyDescent="0.2">
      <c r="A712" s="16">
        <v>707</v>
      </c>
      <c r="B712" s="106" t="s">
        <v>958</v>
      </c>
      <c r="C712" s="27" t="s">
        <v>1</v>
      </c>
      <c r="D712" s="28" t="s">
        <v>3422</v>
      </c>
      <c r="E712" s="29" t="str">
        <f>IFERROR(VLOOKUP(D712,'Lista de precios 2026'!B:C,2,FALSE),"")</f>
        <v/>
      </c>
      <c r="F712" s="25"/>
      <c r="G712" s="40" t="s">
        <v>3423</v>
      </c>
      <c r="H712" s="40" t="s">
        <v>3423</v>
      </c>
      <c r="I712" s="30" t="str">
        <f>IFERROR(VLOOKUP(D712,'Lista de precios 2026'!B:C,6,FALSE),"")</f>
        <v/>
      </c>
      <c r="J712" s="9"/>
      <c r="K712" s="9"/>
      <c r="L712" s="9"/>
      <c r="M712" s="9"/>
      <c r="N712" s="9"/>
      <c r="O712" s="9"/>
      <c r="P712" s="9"/>
      <c r="Q712" s="9"/>
      <c r="R712" s="9"/>
      <c r="S712" s="9"/>
      <c r="T712" s="9"/>
      <c r="U712" s="9"/>
      <c r="V712" s="9"/>
      <c r="W712" s="9"/>
      <c r="X712" s="9"/>
      <c r="Y712" s="9"/>
      <c r="Z712" s="9"/>
    </row>
    <row r="713" spans="1:26" ht="10.5" customHeight="1" x14ac:dyDescent="0.2">
      <c r="A713" s="16">
        <v>708</v>
      </c>
      <c r="B713" s="106" t="s">
        <v>958</v>
      </c>
      <c r="C713" s="27" t="s">
        <v>1</v>
      </c>
      <c r="D713" s="28" t="s">
        <v>3424</v>
      </c>
      <c r="E713" s="29" t="str">
        <f>IFERROR(VLOOKUP(D713,'Lista de precios 2026'!B:C,2,FALSE),"")</f>
        <v/>
      </c>
      <c r="F713" s="25"/>
      <c r="G713" s="40" t="s">
        <v>3425</v>
      </c>
      <c r="H713" s="40" t="s">
        <v>3425</v>
      </c>
      <c r="I713" s="30" t="str">
        <f>IFERROR(VLOOKUP(D713,'Lista de precios 2026'!B:C,6,FALSE),"")</f>
        <v/>
      </c>
      <c r="J713" s="9"/>
      <c r="K713" s="9"/>
      <c r="L713" s="9"/>
      <c r="M713" s="9"/>
      <c r="N713" s="9"/>
      <c r="O713" s="9"/>
      <c r="P713" s="9"/>
      <c r="Q713" s="9"/>
      <c r="R713" s="9"/>
      <c r="S713" s="9"/>
      <c r="T713" s="9"/>
      <c r="U713" s="9"/>
      <c r="V713" s="9"/>
      <c r="W713" s="9"/>
      <c r="X713" s="9"/>
      <c r="Y713" s="9"/>
      <c r="Z713" s="9"/>
    </row>
    <row r="714" spans="1:26" ht="10.5" customHeight="1" x14ac:dyDescent="0.2">
      <c r="A714" s="16">
        <v>709</v>
      </c>
      <c r="B714" s="106" t="s">
        <v>958</v>
      </c>
      <c r="C714" s="47"/>
      <c r="D714" s="48" t="s">
        <v>3426</v>
      </c>
      <c r="E714" s="44"/>
      <c r="F714" s="45"/>
      <c r="G714" s="44"/>
      <c r="H714" s="44"/>
      <c r="I714" s="44"/>
      <c r="J714" s="9"/>
      <c r="K714" s="9"/>
      <c r="L714" s="9"/>
      <c r="M714" s="9"/>
      <c r="N714" s="9"/>
      <c r="O714" s="9"/>
      <c r="P714" s="9"/>
      <c r="Q714" s="9"/>
      <c r="R714" s="9"/>
      <c r="S714" s="9"/>
      <c r="T714" s="9"/>
      <c r="U714" s="9"/>
      <c r="V714" s="9"/>
      <c r="W714" s="9"/>
      <c r="X714" s="9"/>
      <c r="Y714" s="9"/>
      <c r="Z714" s="9"/>
    </row>
    <row r="715" spans="1:26" ht="10.5" customHeight="1" x14ac:dyDescent="0.2">
      <c r="A715" s="16">
        <v>710</v>
      </c>
      <c r="B715" s="106" t="s">
        <v>958</v>
      </c>
      <c r="C715" s="27" t="s">
        <v>1</v>
      </c>
      <c r="D715" s="28" t="s">
        <v>1037</v>
      </c>
      <c r="E715" s="29" t="str">
        <f>IFERROR(VLOOKUP(D715,'Lista de precios 2026'!B:C,2,FALSE),"")</f>
        <v>Remaches M5 para sonda de Ø 4 mm y 50 mm de longitud (20 unidades).</v>
      </c>
      <c r="F715" s="25"/>
      <c r="G715" s="40" t="s">
        <v>3427</v>
      </c>
      <c r="H715" s="40" t="s">
        <v>3427</v>
      </c>
      <c r="I715" s="30" t="str">
        <f>IFERROR(VLOOKUP(D715,'Lista de precios 2026'!B:C,6,FALSE),"")</f>
        <v/>
      </c>
      <c r="J715" s="9"/>
      <c r="K715" s="9"/>
      <c r="L715" s="9"/>
      <c r="M715" s="9"/>
      <c r="N715" s="9"/>
      <c r="O715" s="9"/>
      <c r="P715" s="9"/>
      <c r="Q715" s="9"/>
      <c r="R715" s="9"/>
      <c r="S715" s="9"/>
      <c r="T715" s="9"/>
      <c r="U715" s="9"/>
      <c r="V715" s="9"/>
      <c r="W715" s="9"/>
      <c r="X715" s="9"/>
      <c r="Y715" s="9"/>
      <c r="Z715" s="9"/>
    </row>
    <row r="716" spans="1:26" ht="10.5" customHeight="1" x14ac:dyDescent="0.2">
      <c r="A716" s="16">
        <v>711</v>
      </c>
      <c r="B716" s="106" t="s">
        <v>958</v>
      </c>
      <c r="C716" s="33"/>
      <c r="D716" s="28" t="s">
        <v>3428</v>
      </c>
      <c r="E716" s="29" t="str">
        <f>IFERROR(VLOOKUP(D716,'Lista de precios 2026'!B:C,2,FALSE),"")</f>
        <v/>
      </c>
      <c r="F716" s="25"/>
      <c r="G716" s="40" t="s">
        <v>3429</v>
      </c>
      <c r="H716" s="40" t="s">
        <v>3429</v>
      </c>
      <c r="I716" s="30" t="str">
        <f>IFERROR(VLOOKUP(D716,'Lista de precios 2026'!B:C,6,FALSE),"")</f>
        <v/>
      </c>
      <c r="J716" s="9"/>
      <c r="K716" s="9"/>
      <c r="L716" s="9"/>
      <c r="M716" s="9"/>
      <c r="N716" s="9"/>
      <c r="O716" s="9"/>
      <c r="P716" s="9"/>
      <c r="Q716" s="9"/>
      <c r="R716" s="9"/>
      <c r="S716" s="9"/>
      <c r="T716" s="9"/>
      <c r="U716" s="9"/>
      <c r="V716" s="9"/>
      <c r="W716" s="9"/>
      <c r="X716" s="9"/>
      <c r="Y716" s="9"/>
      <c r="Z716" s="9"/>
    </row>
    <row r="717" spans="1:26" ht="10.5" customHeight="1" x14ac:dyDescent="0.2">
      <c r="A717" s="16">
        <v>712</v>
      </c>
      <c r="B717" s="106" t="s">
        <v>958</v>
      </c>
      <c r="C717" s="33"/>
      <c r="D717" s="28" t="s">
        <v>1039</v>
      </c>
      <c r="E717" s="29" t="str">
        <f>IFERROR(VLOOKUP(D717,'Lista de precios 2026'!B:C,2,FALSE),"")</f>
        <v>Conexión rosca para montaje del sensor a la profundidad deseada.</v>
      </c>
      <c r="F717" s="25"/>
      <c r="G717" s="40" t="s">
        <v>3430</v>
      </c>
      <c r="H717" s="40" t="s">
        <v>3430</v>
      </c>
      <c r="I717" s="30" t="str">
        <f>IFERROR(VLOOKUP(D717,'Lista de precios 2026'!B:C,6,FALSE),"")</f>
        <v/>
      </c>
      <c r="J717" s="9"/>
      <c r="K717" s="9"/>
      <c r="L717" s="9"/>
      <c r="M717" s="9"/>
      <c r="N717" s="9"/>
      <c r="O717" s="9"/>
      <c r="P717" s="9"/>
      <c r="Q717" s="9"/>
      <c r="R717" s="9"/>
      <c r="S717" s="9"/>
      <c r="T717" s="9"/>
      <c r="U717" s="9"/>
      <c r="V717" s="9"/>
      <c r="W717" s="9"/>
      <c r="X717" s="9"/>
      <c r="Y717" s="9"/>
      <c r="Z717" s="9"/>
    </row>
    <row r="718" spans="1:26" ht="10.5" customHeight="1" x14ac:dyDescent="0.2">
      <c r="A718" s="16">
        <v>713</v>
      </c>
      <c r="B718" s="106" t="s">
        <v>958</v>
      </c>
      <c r="C718" s="107"/>
      <c r="D718" s="106" t="s">
        <v>3431</v>
      </c>
      <c r="E718" s="108"/>
      <c r="F718" s="109"/>
      <c r="G718" s="108"/>
      <c r="H718" s="108"/>
      <c r="I718" s="108"/>
      <c r="J718" s="9"/>
      <c r="K718" s="9"/>
      <c r="L718" s="9"/>
      <c r="M718" s="9"/>
      <c r="N718" s="9"/>
      <c r="O718" s="9"/>
      <c r="P718" s="9"/>
      <c r="Q718" s="9"/>
      <c r="R718" s="9"/>
      <c r="S718" s="9"/>
      <c r="T718" s="9"/>
      <c r="U718" s="9"/>
      <c r="V718" s="9"/>
      <c r="W718" s="9"/>
      <c r="X718" s="9"/>
      <c r="Y718" s="9"/>
      <c r="Z718" s="9"/>
    </row>
    <row r="719" spans="1:26" ht="10.5" customHeight="1" x14ac:dyDescent="0.2">
      <c r="A719" s="16">
        <v>714</v>
      </c>
      <c r="B719" s="106" t="s">
        <v>958</v>
      </c>
      <c r="C719" s="33"/>
      <c r="D719" s="28" t="s">
        <v>3432</v>
      </c>
      <c r="E719" s="29" t="str">
        <f>IFERROR(VLOOKUP(D719,'Lista de precios 2026'!B:C,2,FALSE),"")</f>
        <v/>
      </c>
      <c r="F719" s="25"/>
      <c r="G719" s="40" t="s">
        <v>3433</v>
      </c>
      <c r="H719" s="40" t="s">
        <v>3433</v>
      </c>
      <c r="I719" s="30" t="str">
        <f>IFERROR(VLOOKUP(D719,'Lista de precios 2026'!B:C,6,FALSE),"")</f>
        <v/>
      </c>
      <c r="J719" s="9"/>
      <c r="K719" s="9"/>
      <c r="L719" s="9"/>
      <c r="M719" s="9"/>
      <c r="N719" s="9"/>
      <c r="O719" s="9"/>
      <c r="P719" s="9"/>
      <c r="Q719" s="9"/>
      <c r="R719" s="9"/>
      <c r="S719" s="9"/>
      <c r="T719" s="9"/>
      <c r="U719" s="9"/>
      <c r="V719" s="9"/>
      <c r="W719" s="9"/>
      <c r="X719" s="9"/>
      <c r="Y719" s="9"/>
      <c r="Z719" s="9"/>
    </row>
    <row r="720" spans="1:26" ht="10.5" customHeight="1" x14ac:dyDescent="0.2">
      <c r="A720" s="16">
        <v>715</v>
      </c>
      <c r="B720" s="106" t="s">
        <v>958</v>
      </c>
      <c r="C720" s="33"/>
      <c r="D720" s="28" t="s">
        <v>3434</v>
      </c>
      <c r="E720" s="29" t="str">
        <f>IFERROR(VLOOKUP(D720,'Lista de precios 2026'!B:C,2,FALSE),"")</f>
        <v/>
      </c>
      <c r="F720" s="25"/>
      <c r="G720" s="40" t="s">
        <v>3435</v>
      </c>
      <c r="H720" s="40" t="s">
        <v>3435</v>
      </c>
      <c r="I720" s="30" t="str">
        <f>IFERROR(VLOOKUP(D720,'Lista de precios 2026'!B:C,6,FALSE),"")</f>
        <v/>
      </c>
      <c r="J720" s="9"/>
      <c r="K720" s="9"/>
      <c r="L720" s="9"/>
      <c r="M720" s="9"/>
      <c r="N720" s="9"/>
      <c r="O720" s="9"/>
      <c r="P720" s="9"/>
      <c r="Q720" s="9"/>
      <c r="R720" s="9"/>
      <c r="S720" s="9"/>
      <c r="T720" s="9"/>
      <c r="U720" s="9"/>
      <c r="V720" s="9"/>
      <c r="W720" s="9"/>
      <c r="X720" s="9"/>
      <c r="Y720" s="9"/>
      <c r="Z720" s="9"/>
    </row>
    <row r="721" spans="1:26" ht="10.5" customHeight="1" x14ac:dyDescent="0.2">
      <c r="A721" s="16">
        <v>716</v>
      </c>
      <c r="B721" s="106" t="s">
        <v>958</v>
      </c>
      <c r="C721" s="33"/>
      <c r="D721" s="28" t="s">
        <v>3436</v>
      </c>
      <c r="E721" s="29" t="str">
        <f>IFERROR(VLOOKUP(D721,'Lista de precios 2026'!B:C,2,FALSE),"")</f>
        <v/>
      </c>
      <c r="F721" s="25"/>
      <c r="G721" s="40" t="s">
        <v>3437</v>
      </c>
      <c r="H721" s="40" t="s">
        <v>3437</v>
      </c>
      <c r="I721" s="30" t="str">
        <f>IFERROR(VLOOKUP(D721,'Lista de precios 2026'!B:C,6,FALSE),"")</f>
        <v/>
      </c>
      <c r="J721" s="9"/>
      <c r="K721" s="9"/>
      <c r="L721" s="9"/>
      <c r="M721" s="9"/>
      <c r="N721" s="9"/>
      <c r="O721" s="9"/>
      <c r="P721" s="9"/>
      <c r="Q721" s="9"/>
      <c r="R721" s="9"/>
      <c r="S721" s="9"/>
      <c r="T721" s="9"/>
      <c r="U721" s="9"/>
      <c r="V721" s="9"/>
      <c r="W721" s="9"/>
      <c r="X721" s="9"/>
      <c r="Y721" s="9"/>
      <c r="Z721" s="9"/>
    </row>
    <row r="722" spans="1:26" ht="10.5" customHeight="1" x14ac:dyDescent="0.2">
      <c r="A722" s="16">
        <v>717</v>
      </c>
      <c r="B722" s="106" t="s">
        <v>958</v>
      </c>
      <c r="C722" s="107"/>
      <c r="D722" s="106" t="s">
        <v>3438</v>
      </c>
      <c r="E722" s="108"/>
      <c r="F722" s="109"/>
      <c r="G722" s="108"/>
      <c r="H722" s="108"/>
      <c r="I722" s="108"/>
      <c r="J722" s="9"/>
      <c r="K722" s="9"/>
      <c r="L722" s="9"/>
      <c r="M722" s="9"/>
      <c r="N722" s="9"/>
      <c r="O722" s="9"/>
      <c r="P722" s="9"/>
      <c r="Q722" s="9"/>
      <c r="R722" s="9"/>
      <c r="S722" s="9"/>
      <c r="T722" s="9"/>
      <c r="U722" s="9"/>
      <c r="V722" s="9"/>
      <c r="W722" s="9"/>
      <c r="X722" s="9"/>
      <c r="Y722" s="9"/>
      <c r="Z722" s="9"/>
    </row>
    <row r="723" spans="1:26" ht="10.5" customHeight="1" x14ac:dyDescent="0.2">
      <c r="A723" s="16">
        <v>718</v>
      </c>
      <c r="B723" s="106" t="s">
        <v>958</v>
      </c>
      <c r="C723" s="27" t="s">
        <v>1</v>
      </c>
      <c r="D723" s="28" t="s">
        <v>3439</v>
      </c>
      <c r="E723" s="29" t="str">
        <f>IFERROR(VLOOKUP(D723,'Lista de precios 2026'!B:C,2,FALSE),"")</f>
        <v/>
      </c>
      <c r="F723" s="25" t="s">
        <v>3440</v>
      </c>
      <c r="G723" s="40" t="s">
        <v>3441</v>
      </c>
      <c r="H723" s="40" t="s">
        <v>3441</v>
      </c>
      <c r="I723" s="30" t="str">
        <f>IFERROR(VLOOKUP(D723,'Lista de precios 2026'!B:C,6,FALSE),"")</f>
        <v/>
      </c>
      <c r="J723" s="9"/>
      <c r="K723" s="9"/>
      <c r="L723" s="9"/>
      <c r="M723" s="9"/>
      <c r="N723" s="9"/>
      <c r="O723" s="9"/>
      <c r="P723" s="9"/>
      <c r="Q723" s="9"/>
      <c r="R723" s="9"/>
      <c r="S723" s="9"/>
      <c r="T723" s="9"/>
      <c r="U723" s="9"/>
      <c r="V723" s="9"/>
      <c r="W723" s="9"/>
      <c r="X723" s="9"/>
      <c r="Y723" s="9"/>
      <c r="Z723" s="9"/>
    </row>
    <row r="724" spans="1:26" ht="10.5" customHeight="1" x14ac:dyDescent="0.2">
      <c r="A724" s="16">
        <v>719</v>
      </c>
      <c r="B724" s="106" t="s">
        <v>958</v>
      </c>
      <c r="C724" s="27" t="s">
        <v>1</v>
      </c>
      <c r="D724" s="28" t="s">
        <v>3442</v>
      </c>
      <c r="E724" s="29" t="str">
        <f>IFERROR(VLOOKUP(D724,'Lista de precios 2026'!B:C,2,FALSE),"")</f>
        <v/>
      </c>
      <c r="F724" s="25" t="s">
        <v>3443</v>
      </c>
      <c r="G724" s="40" t="s">
        <v>3444</v>
      </c>
      <c r="H724" s="40" t="s">
        <v>3444</v>
      </c>
      <c r="I724" s="30" t="str">
        <f>IFERROR(VLOOKUP(D724,'Lista de precios 2026'!B:C,6,FALSE),"")</f>
        <v/>
      </c>
      <c r="J724" s="9"/>
      <c r="K724" s="9"/>
      <c r="L724" s="9"/>
      <c r="M724" s="9"/>
      <c r="N724" s="9"/>
      <c r="O724" s="9"/>
      <c r="P724" s="9"/>
      <c r="Q724" s="9"/>
      <c r="R724" s="9"/>
      <c r="S724" s="9"/>
      <c r="T724" s="9"/>
      <c r="U724" s="9"/>
      <c r="V724" s="9"/>
      <c r="W724" s="9"/>
      <c r="X724" s="9"/>
      <c r="Y724" s="9"/>
      <c r="Z724" s="9"/>
    </row>
    <row r="725" spans="1:26" ht="10.5" customHeight="1" x14ac:dyDescent="0.2">
      <c r="A725" s="16">
        <v>720</v>
      </c>
      <c r="B725" s="106" t="s">
        <v>958</v>
      </c>
      <c r="C725" s="107"/>
      <c r="D725" s="106" t="s">
        <v>3445</v>
      </c>
      <c r="E725" s="108"/>
      <c r="F725" s="109"/>
      <c r="G725" s="108"/>
      <c r="H725" s="108"/>
      <c r="I725" s="108"/>
      <c r="J725" s="9"/>
      <c r="K725" s="9"/>
      <c r="L725" s="9"/>
      <c r="M725" s="9"/>
      <c r="N725" s="9"/>
      <c r="O725" s="9"/>
      <c r="P725" s="9"/>
      <c r="Q725" s="9"/>
      <c r="R725" s="9"/>
      <c r="S725" s="9"/>
      <c r="T725" s="9"/>
      <c r="U725" s="9"/>
      <c r="V725" s="9"/>
      <c r="W725" s="9"/>
      <c r="X725" s="9"/>
      <c r="Y725" s="9"/>
      <c r="Z725" s="9"/>
    </row>
    <row r="726" spans="1:26" ht="10.5" customHeight="1" x14ac:dyDescent="0.2">
      <c r="A726" s="16">
        <v>721</v>
      </c>
      <c r="B726" s="106" t="s">
        <v>958</v>
      </c>
      <c r="C726" s="27"/>
      <c r="D726" s="28" t="s">
        <v>3446</v>
      </c>
      <c r="E726" s="29" t="str">
        <f>IFERROR(VLOOKUP(D726,'Lista de precios 2026'!B:C,2,FALSE),"")</f>
        <v/>
      </c>
      <c r="F726" s="25" t="s">
        <v>3447</v>
      </c>
      <c r="G726" s="40" t="s">
        <v>3448</v>
      </c>
      <c r="H726" s="40" t="s">
        <v>3448</v>
      </c>
      <c r="I726" s="30" t="str">
        <f>IFERROR(VLOOKUP(D726,'Lista de precios 2026'!B:C,6,FALSE),"")</f>
        <v/>
      </c>
      <c r="J726" s="9"/>
      <c r="K726" s="9"/>
      <c r="L726" s="9"/>
      <c r="M726" s="9"/>
      <c r="N726" s="9"/>
      <c r="O726" s="9"/>
      <c r="P726" s="9"/>
      <c r="Q726" s="9"/>
      <c r="R726" s="9"/>
      <c r="S726" s="9"/>
      <c r="T726" s="9"/>
      <c r="U726" s="9"/>
      <c r="V726" s="9"/>
      <c r="W726" s="9"/>
      <c r="X726" s="9"/>
      <c r="Y726" s="9"/>
      <c r="Z726" s="9"/>
    </row>
    <row r="727" spans="1:26" ht="10.5" customHeight="1" x14ac:dyDescent="0.2">
      <c r="A727" s="16">
        <v>722</v>
      </c>
      <c r="B727" s="106" t="s">
        <v>958</v>
      </c>
      <c r="C727" s="27"/>
      <c r="D727" s="28" t="s">
        <v>3449</v>
      </c>
      <c r="E727" s="29" t="str">
        <f>IFERROR(VLOOKUP(D727,'Lista de precios 2026'!B:C,2,FALSE),"")</f>
        <v/>
      </c>
      <c r="F727" s="25" t="s">
        <v>3450</v>
      </c>
      <c r="G727" s="40" t="s">
        <v>3451</v>
      </c>
      <c r="H727" s="40" t="s">
        <v>3451</v>
      </c>
      <c r="I727" s="30" t="str">
        <f>IFERROR(VLOOKUP(D727,'Lista de precios 2026'!B:C,6,FALSE),"")</f>
        <v/>
      </c>
      <c r="J727" s="9"/>
      <c r="K727" s="9"/>
      <c r="L727" s="9"/>
      <c r="M727" s="9"/>
      <c r="N727" s="9"/>
      <c r="O727" s="9"/>
      <c r="P727" s="9"/>
      <c r="Q727" s="9"/>
      <c r="R727" s="9"/>
      <c r="S727" s="9"/>
      <c r="T727" s="9"/>
      <c r="U727" s="9"/>
      <c r="V727" s="9"/>
      <c r="W727" s="9"/>
      <c r="X727" s="9"/>
      <c r="Y727" s="9"/>
      <c r="Z727" s="9"/>
    </row>
    <row r="728" spans="1:26" ht="10.5" customHeight="1" x14ac:dyDescent="0.2">
      <c r="A728" s="16">
        <v>723</v>
      </c>
      <c r="B728" s="106" t="s">
        <v>958</v>
      </c>
      <c r="C728" s="27"/>
      <c r="D728" s="28" t="s">
        <v>3452</v>
      </c>
      <c r="E728" s="29" t="str">
        <f>IFERROR(VLOOKUP(D728,'Lista de precios 2026'!B:C,2,FALSE),"")</f>
        <v/>
      </c>
      <c r="F728" s="25"/>
      <c r="G728" s="40" t="s">
        <v>3453</v>
      </c>
      <c r="H728" s="40" t="s">
        <v>3453</v>
      </c>
      <c r="I728" s="30" t="str">
        <f>IFERROR(VLOOKUP(D728,'Lista de precios 2026'!B:C,6,FALSE),"")</f>
        <v/>
      </c>
      <c r="J728" s="9"/>
      <c r="K728" s="9"/>
      <c r="L728" s="9"/>
      <c r="M728" s="9"/>
      <c r="N728" s="9"/>
      <c r="O728" s="9"/>
      <c r="P728" s="9"/>
      <c r="Q728" s="9"/>
      <c r="R728" s="9"/>
      <c r="S728" s="9"/>
      <c r="T728" s="9"/>
      <c r="U728" s="9"/>
      <c r="V728" s="9"/>
      <c r="W728" s="9"/>
      <c r="X728" s="9"/>
      <c r="Y728" s="9"/>
      <c r="Z728" s="9"/>
    </row>
    <row r="729" spans="1:26" ht="10.5" customHeight="1" x14ac:dyDescent="0.2">
      <c r="A729" s="16">
        <v>724</v>
      </c>
      <c r="B729" s="106" t="s">
        <v>958</v>
      </c>
      <c r="C729" s="27"/>
      <c r="D729" s="28" t="s">
        <v>3454</v>
      </c>
      <c r="E729" s="29" t="str">
        <f>IFERROR(VLOOKUP(D729,'Lista de precios 2026'!B:C,2,FALSE),"")</f>
        <v/>
      </c>
      <c r="F729" s="25"/>
      <c r="G729" s="40" t="s">
        <v>3455</v>
      </c>
      <c r="H729" s="40" t="s">
        <v>3455</v>
      </c>
      <c r="I729" s="30" t="str">
        <f>IFERROR(VLOOKUP(D729,'Lista de precios 2026'!B:C,6,FALSE),"")</f>
        <v/>
      </c>
      <c r="J729" s="9"/>
      <c r="K729" s="9"/>
      <c r="L729" s="9"/>
      <c r="M729" s="9"/>
      <c r="N729" s="9"/>
      <c r="O729" s="9"/>
      <c r="P729" s="9"/>
      <c r="Q729" s="9"/>
      <c r="R729" s="9"/>
      <c r="S729" s="9"/>
      <c r="T729" s="9"/>
      <c r="U729" s="9"/>
      <c r="V729" s="9"/>
      <c r="W729" s="9"/>
      <c r="X729" s="9"/>
      <c r="Y729" s="9"/>
      <c r="Z729" s="9"/>
    </row>
    <row r="730" spans="1:26" ht="10.5" customHeight="1" x14ac:dyDescent="0.2">
      <c r="A730" s="16">
        <v>725</v>
      </c>
      <c r="B730" s="106" t="s">
        <v>958</v>
      </c>
      <c r="C730" s="27"/>
      <c r="D730" s="28" t="s">
        <v>3456</v>
      </c>
      <c r="E730" s="29" t="str">
        <f>IFERROR(VLOOKUP(D730,'Lista de precios 2026'!B:C,2,FALSE),"")</f>
        <v/>
      </c>
      <c r="F730" s="25" t="s">
        <v>3456</v>
      </c>
      <c r="G730" s="40" t="s">
        <v>3457</v>
      </c>
      <c r="H730" s="40" t="s">
        <v>3457</v>
      </c>
      <c r="I730" s="30" t="str">
        <f>IFERROR(VLOOKUP(D730,'Lista de precios 2026'!B:C,6,FALSE),"")</f>
        <v/>
      </c>
      <c r="J730" s="9"/>
      <c r="K730" s="9"/>
      <c r="L730" s="9"/>
      <c r="M730" s="9"/>
      <c r="N730" s="9"/>
      <c r="O730" s="9"/>
      <c r="P730" s="9"/>
      <c r="Q730" s="9"/>
      <c r="R730" s="9"/>
      <c r="S730" s="9"/>
      <c r="T730" s="9"/>
      <c r="U730" s="9"/>
      <c r="V730" s="9"/>
      <c r="W730" s="9"/>
      <c r="X730" s="9"/>
      <c r="Y730" s="9"/>
      <c r="Z730" s="9"/>
    </row>
    <row r="731" spans="1:26" ht="10.5" customHeight="1" x14ac:dyDescent="0.2">
      <c r="A731" s="16">
        <v>726</v>
      </c>
      <c r="B731" s="106" t="s">
        <v>958</v>
      </c>
      <c r="C731" s="27"/>
      <c r="D731" s="28" t="s">
        <v>3458</v>
      </c>
      <c r="E731" s="29" t="str">
        <f>IFERROR(VLOOKUP(D731,'Lista de precios 2026'!B:C,2,FALSE),"")</f>
        <v/>
      </c>
      <c r="F731" s="25" t="s">
        <v>3459</v>
      </c>
      <c r="G731" s="40" t="s">
        <v>3460</v>
      </c>
      <c r="H731" s="40" t="s">
        <v>3460</v>
      </c>
      <c r="I731" s="30" t="str">
        <f>IFERROR(VLOOKUP(D731,'Lista de precios 2026'!B:C,6,FALSE),"")</f>
        <v/>
      </c>
      <c r="J731" s="9"/>
      <c r="K731" s="9"/>
      <c r="L731" s="9"/>
      <c r="M731" s="9"/>
      <c r="N731" s="9"/>
      <c r="O731" s="9"/>
      <c r="P731" s="9"/>
      <c r="Q731" s="9"/>
      <c r="R731" s="9"/>
      <c r="S731" s="9"/>
      <c r="T731" s="9"/>
      <c r="U731" s="9"/>
      <c r="V731" s="9"/>
      <c r="W731" s="9"/>
      <c r="X731" s="9"/>
      <c r="Y731" s="9"/>
      <c r="Z731" s="9"/>
    </row>
    <row r="732" spans="1:26" ht="10.5" customHeight="1" x14ac:dyDescent="0.2">
      <c r="A732" s="16">
        <v>727</v>
      </c>
      <c r="B732" s="106" t="s">
        <v>958</v>
      </c>
      <c r="C732" s="27"/>
      <c r="D732" s="28" t="s">
        <v>3461</v>
      </c>
      <c r="E732" s="29" t="str">
        <f>IFERROR(VLOOKUP(D732,'Lista de precios 2026'!B:C,2,FALSE),"")</f>
        <v/>
      </c>
      <c r="F732" s="25" t="s">
        <v>3462</v>
      </c>
      <c r="G732" s="40" t="s">
        <v>3463</v>
      </c>
      <c r="H732" s="40" t="s">
        <v>3463</v>
      </c>
      <c r="I732" s="30" t="str">
        <f>IFERROR(VLOOKUP(D732,'Lista de precios 2026'!B:C,6,FALSE),"")</f>
        <v/>
      </c>
      <c r="J732" s="9"/>
      <c r="K732" s="9"/>
      <c r="L732" s="9"/>
      <c r="M732" s="9"/>
      <c r="N732" s="9"/>
      <c r="O732" s="9"/>
      <c r="P732" s="9"/>
      <c r="Q732" s="9"/>
      <c r="R732" s="9"/>
      <c r="S732" s="9"/>
      <c r="T732" s="9"/>
      <c r="U732" s="9"/>
      <c r="V732" s="9"/>
      <c r="W732" s="9"/>
      <c r="X732" s="9"/>
      <c r="Y732" s="9"/>
      <c r="Z732" s="9"/>
    </row>
    <row r="733" spans="1:26" ht="10.5" customHeight="1" x14ac:dyDescent="0.2">
      <c r="A733" s="16">
        <v>728</v>
      </c>
      <c r="B733" s="106" t="s">
        <v>958</v>
      </c>
      <c r="C733" s="27"/>
      <c r="D733" s="28" t="s">
        <v>3464</v>
      </c>
      <c r="E733" s="29" t="str">
        <f>IFERROR(VLOOKUP(D733,'Lista de precios 2026'!B:C,2,FALSE),"")</f>
        <v/>
      </c>
      <c r="F733" s="25" t="s">
        <v>3462</v>
      </c>
      <c r="G733" s="40" t="s">
        <v>3465</v>
      </c>
      <c r="H733" s="40" t="s">
        <v>3465</v>
      </c>
      <c r="I733" s="30" t="str">
        <f>IFERROR(VLOOKUP(D733,'Lista de precios 2026'!B:C,6,FALSE),"")</f>
        <v/>
      </c>
      <c r="J733" s="9"/>
      <c r="K733" s="9"/>
      <c r="L733" s="9"/>
      <c r="M733" s="9"/>
      <c r="N733" s="9"/>
      <c r="O733" s="9"/>
      <c r="P733" s="9"/>
      <c r="Q733" s="9"/>
      <c r="R733" s="9"/>
      <c r="S733" s="9"/>
      <c r="T733" s="9"/>
      <c r="U733" s="9"/>
      <c r="V733" s="9"/>
      <c r="W733" s="9"/>
      <c r="X733" s="9"/>
      <c r="Y733" s="9"/>
      <c r="Z733" s="9"/>
    </row>
    <row r="734" spans="1:26" ht="10.5" customHeight="1" x14ac:dyDescent="0.2">
      <c r="A734" s="16">
        <v>729</v>
      </c>
      <c r="B734" s="106" t="s">
        <v>958</v>
      </c>
      <c r="C734" s="27"/>
      <c r="D734" s="28" t="s">
        <v>3466</v>
      </c>
      <c r="E734" s="29" t="str">
        <f>IFERROR(VLOOKUP(D734,'Lista de precios 2026'!B:C,2,FALSE),"")</f>
        <v/>
      </c>
      <c r="F734" s="25" t="s">
        <v>3467</v>
      </c>
      <c r="G734" s="40" t="s">
        <v>3468</v>
      </c>
      <c r="H734" s="40" t="s">
        <v>3468</v>
      </c>
      <c r="I734" s="30" t="str">
        <f>IFERROR(VLOOKUP(D734,'Lista de precios 2026'!B:C,6,FALSE),"")</f>
        <v/>
      </c>
      <c r="J734" s="9"/>
      <c r="K734" s="9"/>
      <c r="L734" s="9"/>
      <c r="M734" s="9"/>
      <c r="N734" s="9"/>
      <c r="O734" s="9"/>
      <c r="P734" s="9"/>
      <c r="Q734" s="9"/>
      <c r="R734" s="9"/>
      <c r="S734" s="9"/>
      <c r="T734" s="9"/>
      <c r="U734" s="9"/>
      <c r="V734" s="9"/>
      <c r="W734" s="9"/>
      <c r="X734" s="9"/>
      <c r="Y734" s="9"/>
      <c r="Z734" s="9"/>
    </row>
    <row r="735" spans="1:26" ht="10.5" customHeight="1" x14ac:dyDescent="0.2">
      <c r="A735" s="16">
        <v>730</v>
      </c>
      <c r="B735" s="106" t="s">
        <v>958</v>
      </c>
      <c r="C735" s="27"/>
      <c r="D735" s="28" t="s">
        <v>3469</v>
      </c>
      <c r="E735" s="29" t="str">
        <f>IFERROR(VLOOKUP(D735,'Lista de precios 2026'!B:C,2,FALSE),"")</f>
        <v/>
      </c>
      <c r="F735" s="25" t="s">
        <v>3470</v>
      </c>
      <c r="G735" s="40" t="s">
        <v>3471</v>
      </c>
      <c r="H735" s="40" t="s">
        <v>3471</v>
      </c>
      <c r="I735" s="30" t="str">
        <f>IFERROR(VLOOKUP(D735,'Lista de precios 2026'!B:C,6,FALSE),"")</f>
        <v/>
      </c>
      <c r="J735" s="9"/>
      <c r="K735" s="9"/>
      <c r="L735" s="9"/>
      <c r="M735" s="9"/>
      <c r="N735" s="9"/>
      <c r="O735" s="9"/>
      <c r="P735" s="9"/>
      <c r="Q735" s="9"/>
      <c r="R735" s="9"/>
      <c r="S735" s="9"/>
      <c r="T735" s="9"/>
      <c r="U735" s="9"/>
      <c r="V735" s="9"/>
      <c r="W735" s="9"/>
      <c r="X735" s="9"/>
      <c r="Y735" s="9"/>
      <c r="Z735" s="9"/>
    </row>
    <row r="736" spans="1:26" ht="10.5" customHeight="1" x14ac:dyDescent="0.2">
      <c r="A736" s="16">
        <v>731</v>
      </c>
      <c r="B736" s="106" t="s">
        <v>958</v>
      </c>
      <c r="C736" s="27"/>
      <c r="D736" s="28" t="s">
        <v>3472</v>
      </c>
      <c r="E736" s="29" t="str">
        <f>IFERROR(VLOOKUP(D736,'Lista de precios 2026'!B:C,2,FALSE),"")</f>
        <v/>
      </c>
      <c r="F736" s="25">
        <v>62184</v>
      </c>
      <c r="G736" s="40" t="s">
        <v>3473</v>
      </c>
      <c r="H736" s="40" t="s">
        <v>3473</v>
      </c>
      <c r="I736" s="30" t="str">
        <f>IFERROR(VLOOKUP(D736,'Lista de precios 2026'!B:C,6,FALSE),"")</f>
        <v/>
      </c>
      <c r="J736" s="9"/>
      <c r="K736" s="9"/>
      <c r="L736" s="9"/>
      <c r="M736" s="9"/>
      <c r="N736" s="9"/>
      <c r="O736" s="9"/>
      <c r="P736" s="9"/>
      <c r="Q736" s="9"/>
      <c r="R736" s="9"/>
      <c r="S736" s="9"/>
      <c r="T736" s="9"/>
      <c r="U736" s="9"/>
      <c r="V736" s="9"/>
      <c r="W736" s="9"/>
      <c r="X736" s="9"/>
      <c r="Y736" s="9"/>
      <c r="Z736" s="9"/>
    </row>
    <row r="737" spans="1:26" ht="10.5" customHeight="1" x14ac:dyDescent="0.2">
      <c r="A737" s="16">
        <v>732</v>
      </c>
      <c r="B737" s="106" t="s">
        <v>958</v>
      </c>
      <c r="C737" s="27"/>
      <c r="D737" s="28" t="s">
        <v>3474</v>
      </c>
      <c r="E737" s="29" t="str">
        <f>IFERROR(VLOOKUP(D737,'Lista de precios 2026'!B:C,2,FALSE),"")</f>
        <v/>
      </c>
      <c r="F737" s="25" t="s">
        <v>3475</v>
      </c>
      <c r="G737" s="40" t="s">
        <v>3476</v>
      </c>
      <c r="H737" s="40" t="s">
        <v>3476</v>
      </c>
      <c r="I737" s="30" t="str">
        <f>IFERROR(VLOOKUP(D737,'Lista de precios 2026'!B:C,6,FALSE),"")</f>
        <v/>
      </c>
      <c r="J737" s="9"/>
      <c r="K737" s="9"/>
      <c r="L737" s="9"/>
      <c r="M737" s="9"/>
      <c r="N737" s="9"/>
      <c r="O737" s="9"/>
      <c r="P737" s="9"/>
      <c r="Q737" s="9"/>
      <c r="R737" s="9"/>
      <c r="S737" s="9"/>
      <c r="T737" s="9"/>
      <c r="U737" s="9"/>
      <c r="V737" s="9"/>
      <c r="W737" s="9"/>
      <c r="X737" s="9"/>
      <c r="Y737" s="9"/>
      <c r="Z737" s="9"/>
    </row>
    <row r="738" spans="1:26" ht="10.5" customHeight="1" x14ac:dyDescent="0.2">
      <c r="A738" s="16">
        <v>733</v>
      </c>
      <c r="B738" s="106" t="s">
        <v>958</v>
      </c>
      <c r="C738" s="27"/>
      <c r="D738" s="28" t="s">
        <v>3477</v>
      </c>
      <c r="E738" s="29" t="str">
        <f>IFERROR(VLOOKUP(D738,'Lista de precios 2026'!B:C,2,FALSE),"")</f>
        <v/>
      </c>
      <c r="F738" s="25">
        <v>13750</v>
      </c>
      <c r="G738" s="40" t="s">
        <v>3478</v>
      </c>
      <c r="H738" s="40" t="s">
        <v>3478</v>
      </c>
      <c r="I738" s="30" t="str">
        <f>IFERROR(VLOOKUP(D738,'Lista de precios 2026'!B:C,6,FALSE),"")</f>
        <v/>
      </c>
      <c r="J738" s="9"/>
      <c r="K738" s="9"/>
      <c r="L738" s="9"/>
      <c r="M738" s="9"/>
      <c r="N738" s="9"/>
      <c r="O738" s="9"/>
      <c r="P738" s="9"/>
      <c r="Q738" s="9"/>
      <c r="R738" s="9"/>
      <c r="S738" s="9"/>
      <c r="T738" s="9"/>
      <c r="U738" s="9"/>
      <c r="V738" s="9"/>
      <c r="W738" s="9"/>
      <c r="X738" s="9"/>
      <c r="Y738" s="9"/>
      <c r="Z738" s="9"/>
    </row>
    <row r="739" spans="1:26" ht="10.5" customHeight="1" x14ac:dyDescent="0.2">
      <c r="A739" s="16">
        <v>734</v>
      </c>
      <c r="B739" s="106" t="s">
        <v>958</v>
      </c>
      <c r="C739" s="27"/>
      <c r="D739" s="28" t="s">
        <v>3479</v>
      </c>
      <c r="E739" s="29" t="str">
        <f>IFERROR(VLOOKUP(D739,'Lista de precios 2026'!B:C,2,FALSE),"")</f>
        <v/>
      </c>
      <c r="F739" s="25">
        <v>13825</v>
      </c>
      <c r="G739" s="40" t="s">
        <v>3480</v>
      </c>
      <c r="H739" s="40" t="s">
        <v>3480</v>
      </c>
      <c r="I739" s="30" t="str">
        <f>IFERROR(VLOOKUP(D739,'Lista de precios 2026'!B:C,6,FALSE),"")</f>
        <v/>
      </c>
      <c r="J739" s="9"/>
      <c r="K739" s="9"/>
      <c r="L739" s="9"/>
      <c r="M739" s="9"/>
      <c r="N739" s="9"/>
      <c r="O739" s="9"/>
      <c r="P739" s="9"/>
      <c r="Q739" s="9"/>
      <c r="R739" s="9"/>
      <c r="S739" s="9"/>
      <c r="T739" s="9"/>
      <c r="U739" s="9"/>
      <c r="V739" s="9"/>
      <c r="W739" s="9"/>
      <c r="X739" s="9"/>
      <c r="Y739" s="9"/>
      <c r="Z739" s="9"/>
    </row>
    <row r="740" spans="1:26" ht="10.5" customHeight="1" x14ac:dyDescent="0.2">
      <c r="A740" s="16">
        <v>735</v>
      </c>
      <c r="B740" s="106" t="s">
        <v>958</v>
      </c>
      <c r="C740" s="27"/>
      <c r="D740" s="28" t="s">
        <v>3481</v>
      </c>
      <c r="E740" s="29" t="str">
        <f>IFERROR(VLOOKUP(D740,'Lista de precios 2026'!B:C,2,FALSE),"")</f>
        <v/>
      </c>
      <c r="F740" s="25">
        <v>50129</v>
      </c>
      <c r="G740" s="40" t="s">
        <v>3482</v>
      </c>
      <c r="H740" s="40" t="s">
        <v>3482</v>
      </c>
      <c r="I740" s="30" t="str">
        <f>IFERROR(VLOOKUP(D740,'Lista de precios 2026'!B:C,6,FALSE),"")</f>
        <v/>
      </c>
      <c r="J740" s="9"/>
      <c r="K740" s="9"/>
      <c r="L740" s="9"/>
      <c r="M740" s="9"/>
      <c r="N740" s="9"/>
      <c r="O740" s="9"/>
      <c r="P740" s="9"/>
      <c r="Q740" s="9"/>
      <c r="R740" s="9"/>
      <c r="S740" s="9"/>
      <c r="T740" s="9"/>
      <c r="U740" s="9"/>
      <c r="V740" s="9"/>
      <c r="W740" s="9"/>
      <c r="X740" s="9"/>
      <c r="Y740" s="9"/>
      <c r="Z740" s="9"/>
    </row>
    <row r="741" spans="1:26" ht="10.5" customHeight="1" x14ac:dyDescent="0.2">
      <c r="A741" s="16">
        <v>736</v>
      </c>
      <c r="B741" s="106" t="s">
        <v>958</v>
      </c>
      <c r="C741" s="107"/>
      <c r="D741" s="106" t="s">
        <v>3357</v>
      </c>
      <c r="E741" s="108"/>
      <c r="F741" s="109"/>
      <c r="G741" s="108"/>
      <c r="H741" s="108"/>
      <c r="I741" s="108"/>
      <c r="J741" s="9"/>
      <c r="K741" s="9"/>
      <c r="L741" s="9"/>
      <c r="M741" s="9"/>
      <c r="N741" s="9"/>
      <c r="O741" s="9"/>
      <c r="P741" s="9"/>
      <c r="Q741" s="9"/>
      <c r="R741" s="9"/>
      <c r="S741" s="9"/>
      <c r="T741" s="9"/>
      <c r="U741" s="9"/>
      <c r="V741" s="9"/>
      <c r="W741" s="9"/>
      <c r="X741" s="9"/>
      <c r="Y741" s="9"/>
      <c r="Z741" s="9"/>
    </row>
    <row r="742" spans="1:26" ht="10.5" customHeight="1" x14ac:dyDescent="0.2">
      <c r="A742" s="16">
        <v>737</v>
      </c>
      <c r="B742" s="106" t="s">
        <v>958</v>
      </c>
      <c r="C742" s="33"/>
      <c r="D742" s="28" t="s">
        <v>3362</v>
      </c>
      <c r="E742" s="29" t="str">
        <f>IFERROR(VLOOKUP(D742,'Lista de precios 2026'!B:C,2,FALSE),"")</f>
        <v/>
      </c>
      <c r="F742" s="25" t="s">
        <v>2368</v>
      </c>
      <c r="G742" s="40" t="s">
        <v>3363</v>
      </c>
      <c r="H742" s="40" t="s">
        <v>3363</v>
      </c>
      <c r="I742" s="30" t="str">
        <f>IFERROR(VLOOKUP(D742,'Lista de precios 2026'!B:C,6,FALSE),"")</f>
        <v/>
      </c>
      <c r="J742" s="9"/>
      <c r="K742" s="9"/>
      <c r="L742" s="9"/>
      <c r="M742" s="9"/>
      <c r="N742" s="9"/>
      <c r="O742" s="9"/>
      <c r="P742" s="9"/>
      <c r="Q742" s="9"/>
      <c r="R742" s="9"/>
      <c r="S742" s="9"/>
      <c r="T742" s="9"/>
      <c r="U742" s="9"/>
      <c r="V742" s="9"/>
      <c r="W742" s="9"/>
      <c r="X742" s="9"/>
      <c r="Y742" s="9"/>
      <c r="Z742" s="9"/>
    </row>
    <row r="743" spans="1:26" ht="10.5" customHeight="1" x14ac:dyDescent="0.2">
      <c r="A743" s="16">
        <v>738</v>
      </c>
      <c r="B743" s="112" t="s">
        <v>3483</v>
      </c>
      <c r="C743" s="113"/>
      <c r="D743" s="114" t="s">
        <v>3484</v>
      </c>
      <c r="E743" s="115"/>
      <c r="F743" s="116"/>
      <c r="G743" s="115"/>
      <c r="H743" s="115"/>
      <c r="I743" s="117"/>
      <c r="J743" s="9"/>
      <c r="K743" s="9"/>
      <c r="L743" s="9"/>
      <c r="M743" s="9"/>
      <c r="N743" s="9"/>
      <c r="O743" s="9"/>
      <c r="P743" s="9"/>
      <c r="Q743" s="9"/>
      <c r="R743" s="9"/>
      <c r="S743" s="9"/>
      <c r="T743" s="9"/>
      <c r="U743" s="9"/>
      <c r="V743" s="9"/>
      <c r="W743" s="9"/>
      <c r="X743" s="9"/>
      <c r="Y743" s="9"/>
      <c r="Z743" s="9"/>
    </row>
    <row r="744" spans="1:26" ht="10.5" customHeight="1" x14ac:dyDescent="0.2">
      <c r="A744" s="16">
        <v>739</v>
      </c>
      <c r="B744" s="112" t="s">
        <v>3483</v>
      </c>
      <c r="C744" s="33"/>
      <c r="D744" s="28" t="s">
        <v>2248</v>
      </c>
      <c r="E744" s="29" t="str">
        <f>IFERROR(VLOOKUP(D744,'Lista de precios 2026'!B:C,2,FALSE),"")</f>
        <v/>
      </c>
      <c r="F744" s="25" t="s">
        <v>2368</v>
      </c>
      <c r="G744" s="40" t="s">
        <v>2369</v>
      </c>
      <c r="H744" s="40" t="s">
        <v>2369</v>
      </c>
      <c r="I744" s="30" t="str">
        <f>IFERROR(VLOOKUP(D744,'Lista de precios 2026'!B:C,6,FALSE),"")</f>
        <v/>
      </c>
      <c r="J744" s="9"/>
      <c r="K744" s="9"/>
      <c r="L744" s="9"/>
      <c r="M744" s="9"/>
      <c r="N744" s="9"/>
      <c r="O744" s="9"/>
      <c r="P744" s="9"/>
      <c r="Q744" s="9"/>
      <c r="R744" s="9"/>
      <c r="S744" s="9"/>
      <c r="T744" s="9"/>
      <c r="U744" s="9"/>
      <c r="V744" s="9"/>
      <c r="W744" s="9"/>
      <c r="X744" s="9"/>
      <c r="Y744" s="9"/>
      <c r="Z744" s="9"/>
    </row>
    <row r="745" spans="1:26" ht="10.5" customHeight="1" x14ac:dyDescent="0.2">
      <c r="A745" s="16">
        <v>740</v>
      </c>
      <c r="B745" s="112" t="s">
        <v>3483</v>
      </c>
      <c r="C745" s="33"/>
      <c r="D745" s="28" t="s">
        <v>2244</v>
      </c>
      <c r="E745" s="29" t="str">
        <f>IFERROR(VLOOKUP(D745,'Lista de precios 2026'!B:C,2,FALSE),"")</f>
        <v xml:space="preserve">Certificado calibración pH, emitido por LabProcess, con patrones ENAC.     </v>
      </c>
      <c r="F745" s="25" t="s">
        <v>2368</v>
      </c>
      <c r="G745" s="40" t="s">
        <v>2370</v>
      </c>
      <c r="H745" s="40" t="s">
        <v>2370</v>
      </c>
      <c r="I745" s="30" t="str">
        <f>IFERROR(VLOOKUP(D745,'Lista de precios 2026'!B:C,6,FALSE),"")</f>
        <v/>
      </c>
      <c r="J745" s="9"/>
      <c r="K745" s="9"/>
      <c r="L745" s="9"/>
      <c r="M745" s="9"/>
      <c r="N745" s="9"/>
      <c r="O745" s="9"/>
      <c r="P745" s="9"/>
      <c r="Q745" s="9"/>
      <c r="R745" s="9"/>
      <c r="S745" s="9"/>
      <c r="T745" s="9"/>
      <c r="U745" s="9"/>
      <c r="V745" s="9"/>
      <c r="W745" s="9"/>
      <c r="X745" s="9"/>
      <c r="Y745" s="9"/>
      <c r="Z745" s="9"/>
    </row>
    <row r="746" spans="1:26" ht="10.5" customHeight="1" x14ac:dyDescent="0.2">
      <c r="A746" s="16">
        <v>741</v>
      </c>
      <c r="B746" s="112" t="s">
        <v>3483</v>
      </c>
      <c r="C746" s="33"/>
      <c r="D746" s="28" t="s">
        <v>2249</v>
      </c>
      <c r="E746" s="29" t="str">
        <f>IFERROR(VLOOKUP(D746,'Lista de precios 2026'!B:C,2,FALSE),"")</f>
        <v/>
      </c>
      <c r="F746" s="25" t="s">
        <v>2368</v>
      </c>
      <c r="G746" s="40" t="s">
        <v>2981</v>
      </c>
      <c r="H746" s="40" t="s">
        <v>2981</v>
      </c>
      <c r="I746" s="30" t="str">
        <f>IFERROR(VLOOKUP(D746,'Lista de precios 2026'!B:C,6,FALSE),"")</f>
        <v/>
      </c>
      <c r="J746" s="9"/>
      <c r="K746" s="9"/>
      <c r="L746" s="9"/>
      <c r="M746" s="9"/>
      <c r="N746" s="9"/>
      <c r="O746" s="9"/>
      <c r="P746" s="9"/>
      <c r="Q746" s="9"/>
      <c r="R746" s="9"/>
      <c r="S746" s="9"/>
      <c r="T746" s="9"/>
      <c r="U746" s="9"/>
      <c r="V746" s="9"/>
      <c r="W746" s="9"/>
      <c r="X746" s="9"/>
      <c r="Y746" s="9"/>
      <c r="Z746" s="9"/>
    </row>
    <row r="747" spans="1:26" ht="10.5" customHeight="1" x14ac:dyDescent="0.2">
      <c r="A747" s="16">
        <v>742</v>
      </c>
      <c r="B747" s="112" t="s">
        <v>3483</v>
      </c>
      <c r="C747" s="33"/>
      <c r="D747" s="28" t="s">
        <v>2246</v>
      </c>
      <c r="E747" s="29" t="str">
        <f>IFERROR(VLOOKUP(D747,'Lista de precios 2026'!B:C,2,FALSE),"")</f>
        <v xml:space="preserve">Certificado calibración conductividad, emitido por LabProcess, con patrones ENAC.     </v>
      </c>
      <c r="F747" s="25" t="s">
        <v>2368</v>
      </c>
      <c r="G747" s="40" t="s">
        <v>2982</v>
      </c>
      <c r="H747" s="40" t="s">
        <v>2982</v>
      </c>
      <c r="I747" s="30" t="str">
        <f>IFERROR(VLOOKUP(D747,'Lista de precios 2026'!B:C,6,FALSE),"")</f>
        <v/>
      </c>
      <c r="J747" s="9"/>
      <c r="K747" s="9"/>
      <c r="L747" s="9"/>
      <c r="M747" s="9"/>
      <c r="N747" s="9"/>
      <c r="O747" s="9"/>
      <c r="P747" s="9"/>
      <c r="Q747" s="9"/>
      <c r="R747" s="9"/>
      <c r="S747" s="9"/>
      <c r="T747" s="9"/>
      <c r="U747" s="9"/>
      <c r="V747" s="9"/>
      <c r="W747" s="9"/>
      <c r="X747" s="9"/>
      <c r="Y747" s="9"/>
      <c r="Z747" s="9"/>
    </row>
    <row r="748" spans="1:26" ht="10.5" customHeight="1" x14ac:dyDescent="0.2">
      <c r="A748" s="16">
        <v>743</v>
      </c>
      <c r="B748" s="112" t="s">
        <v>3483</v>
      </c>
      <c r="C748" s="33"/>
      <c r="D748" s="28" t="s">
        <v>2256</v>
      </c>
      <c r="E748" s="29" t="str">
        <f>IFERROR(VLOOKUP(D748,'Lista de precios 2026'!B:C,2,FALSE),"")</f>
        <v xml:space="preserve">Certificado calibración oxímetro portátil, emitido por LabProcess.       </v>
      </c>
      <c r="F748" s="25" t="s">
        <v>2368</v>
      </c>
      <c r="G748" s="40" t="s">
        <v>3145</v>
      </c>
      <c r="H748" s="40" t="s">
        <v>3145</v>
      </c>
      <c r="I748" s="30" t="str">
        <f>IFERROR(VLOOKUP(D748,'Lista de precios 2026'!B:C,6,FALSE),"")</f>
        <v/>
      </c>
      <c r="J748" s="9"/>
      <c r="K748" s="9"/>
      <c r="L748" s="9"/>
      <c r="M748" s="9"/>
      <c r="N748" s="9"/>
      <c r="O748" s="9"/>
      <c r="P748" s="9"/>
      <c r="Q748" s="9"/>
      <c r="R748" s="9"/>
      <c r="S748" s="9"/>
      <c r="T748" s="9"/>
      <c r="U748" s="9"/>
      <c r="V748" s="9"/>
      <c r="W748" s="9"/>
      <c r="X748" s="9"/>
      <c r="Y748" s="9"/>
      <c r="Z748" s="9"/>
    </row>
    <row r="749" spans="1:26" ht="10.5" customHeight="1" x14ac:dyDescent="0.2">
      <c r="A749" s="16">
        <v>744</v>
      </c>
      <c r="B749" s="112" t="s">
        <v>3483</v>
      </c>
      <c r="C749" s="33"/>
      <c r="D749" s="28" t="s">
        <v>3146</v>
      </c>
      <c r="E749" s="29" t="str">
        <f>IFERROR(VLOOKUP(D749,'Lista de precios 2026'!B:C,2,FALSE),"")</f>
        <v/>
      </c>
      <c r="F749" s="25"/>
      <c r="G749" s="40" t="s">
        <v>3147</v>
      </c>
      <c r="H749" s="40" t="s">
        <v>3147</v>
      </c>
      <c r="I749" s="30" t="str">
        <f>IFERROR(VLOOKUP(D749,'Lista de precios 2026'!B:C,6,FALSE),"")</f>
        <v/>
      </c>
      <c r="J749" s="9"/>
      <c r="K749" s="9"/>
      <c r="L749" s="9"/>
      <c r="M749" s="9"/>
      <c r="N749" s="9"/>
      <c r="O749" s="9"/>
      <c r="P749" s="9"/>
      <c r="Q749" s="9"/>
      <c r="R749" s="9"/>
      <c r="S749" s="9"/>
      <c r="T749" s="9"/>
      <c r="U749" s="9"/>
      <c r="V749" s="9"/>
      <c r="W749" s="9"/>
      <c r="X749" s="9"/>
      <c r="Y749" s="9"/>
      <c r="Z749" s="9"/>
    </row>
    <row r="750" spans="1:26" ht="10.5" customHeight="1" x14ac:dyDescent="0.2">
      <c r="A750" s="16">
        <v>745</v>
      </c>
      <c r="B750" s="112" t="s">
        <v>3483</v>
      </c>
      <c r="C750" s="33"/>
      <c r="D750" s="28" t="s">
        <v>2258</v>
      </c>
      <c r="E750" s="29" t="str">
        <f>IFERROR(VLOOKUP(D750,'Lista de precios 2026'!B:C,2,FALSE),"")</f>
        <v>Certificado de comprobación Colorímetros Eutech C401 con patrones, emitido por LabProcess.</v>
      </c>
      <c r="F750" s="25" t="s">
        <v>2368</v>
      </c>
      <c r="G750" s="40" t="s">
        <v>3485</v>
      </c>
      <c r="H750" s="40" t="s">
        <v>3485</v>
      </c>
      <c r="I750" s="30" t="str">
        <f>IFERROR(VLOOKUP(D750,'Lista de precios 2026'!B:C,6,FALSE),"")</f>
        <v/>
      </c>
      <c r="J750" s="9"/>
      <c r="K750" s="9"/>
      <c r="L750" s="9"/>
      <c r="M750" s="9"/>
      <c r="N750" s="9"/>
      <c r="O750" s="9"/>
      <c r="P750" s="9"/>
      <c r="Q750" s="9"/>
      <c r="R750" s="9"/>
      <c r="S750" s="9"/>
      <c r="T750" s="9"/>
      <c r="U750" s="9"/>
      <c r="V750" s="9"/>
      <c r="W750" s="9"/>
      <c r="X750" s="9"/>
      <c r="Y750" s="9"/>
      <c r="Z750" s="9"/>
    </row>
    <row r="751" spans="1:26" ht="10.5" customHeight="1" x14ac:dyDescent="0.2">
      <c r="A751" s="16">
        <v>746</v>
      </c>
      <c r="B751" s="112" t="s">
        <v>3483</v>
      </c>
      <c r="C751" s="33"/>
      <c r="D751" s="28" t="s">
        <v>2255</v>
      </c>
      <c r="E751" s="29" t="str">
        <f>IFERROR(VLOOKUP(D751,'Lista de precios 2026'!B:C,2,FALSE),"")</f>
        <v/>
      </c>
      <c r="F751" s="25" t="s">
        <v>2368</v>
      </c>
      <c r="G751" s="40" t="s">
        <v>3200</v>
      </c>
      <c r="H751" s="40" t="s">
        <v>3200</v>
      </c>
      <c r="I751" s="30" t="str">
        <f>IFERROR(VLOOKUP(D751,'Lista de precios 2026'!B:C,6,FALSE),"")</f>
        <v/>
      </c>
      <c r="J751" s="9"/>
      <c r="K751" s="9"/>
      <c r="L751" s="9"/>
      <c r="M751" s="9"/>
      <c r="N751" s="9"/>
      <c r="O751" s="9"/>
      <c r="P751" s="9"/>
      <c r="Q751" s="9"/>
      <c r="R751" s="9"/>
      <c r="S751" s="9"/>
      <c r="T751" s="9"/>
      <c r="U751" s="9"/>
      <c r="V751" s="9"/>
      <c r="W751" s="9"/>
      <c r="X751" s="9"/>
      <c r="Y751" s="9"/>
      <c r="Z751" s="9"/>
    </row>
    <row r="752" spans="1:26" ht="10.5" customHeight="1" x14ac:dyDescent="0.2">
      <c r="A752" s="16">
        <v>747</v>
      </c>
      <c r="B752" s="112" t="s">
        <v>3483</v>
      </c>
      <c r="C752" s="33"/>
      <c r="D752" s="28" t="s">
        <v>2254</v>
      </c>
      <c r="E752" s="29" t="str">
        <f>IFERROR(VLOOKUP(D752,'Lista de precios 2026'!B:C,2,FALSE),"")</f>
        <v/>
      </c>
      <c r="F752" s="25" t="s">
        <v>2368</v>
      </c>
      <c r="G752" s="40" t="s">
        <v>3486</v>
      </c>
      <c r="H752" s="40" t="s">
        <v>3486</v>
      </c>
      <c r="I752" s="30" t="str">
        <f>IFERROR(VLOOKUP(D752,'Lista de precios 2026'!B:C,6,FALSE),"")</f>
        <v/>
      </c>
      <c r="J752" s="9"/>
      <c r="K752" s="9"/>
      <c r="L752" s="9"/>
      <c r="M752" s="9"/>
      <c r="N752" s="9"/>
      <c r="O752" s="9"/>
      <c r="P752" s="9"/>
      <c r="Q752" s="9"/>
      <c r="R752" s="9"/>
      <c r="S752" s="9"/>
      <c r="T752" s="9"/>
      <c r="U752" s="9"/>
      <c r="V752" s="9"/>
      <c r="W752" s="9"/>
      <c r="X752" s="9"/>
      <c r="Y752" s="9"/>
      <c r="Z752" s="9"/>
    </row>
    <row r="753" spans="1:26" ht="10.5" customHeight="1" x14ac:dyDescent="0.2">
      <c r="A753" s="16">
        <v>748</v>
      </c>
      <c r="B753" s="118" t="s">
        <v>3487</v>
      </c>
      <c r="C753" s="119"/>
      <c r="D753" s="118" t="s">
        <v>3488</v>
      </c>
      <c r="E753" s="120"/>
      <c r="F753" s="121"/>
      <c r="G753" s="120"/>
      <c r="H753" s="120"/>
      <c r="I753" s="120"/>
      <c r="J753" s="9"/>
      <c r="K753" s="9"/>
      <c r="L753" s="9"/>
      <c r="M753" s="9"/>
      <c r="N753" s="9"/>
      <c r="O753" s="9"/>
      <c r="P753" s="9"/>
      <c r="Q753" s="9"/>
      <c r="R753" s="9"/>
      <c r="S753" s="9"/>
      <c r="T753" s="9"/>
      <c r="U753" s="9"/>
      <c r="V753" s="9"/>
      <c r="W753" s="9"/>
      <c r="X753" s="9"/>
      <c r="Y753" s="9"/>
      <c r="Z753" s="9"/>
    </row>
    <row r="754" spans="1:26" ht="10.5" customHeight="1" x14ac:dyDescent="0.2">
      <c r="A754" s="16">
        <v>749</v>
      </c>
      <c r="B754" s="118" t="s">
        <v>3487</v>
      </c>
      <c r="C754" s="22"/>
      <c r="D754" s="51" t="s">
        <v>3489</v>
      </c>
      <c r="E754" s="52"/>
      <c r="F754" s="53"/>
      <c r="G754" s="52"/>
      <c r="H754" s="52"/>
      <c r="I754" s="26"/>
      <c r="J754" s="9"/>
      <c r="K754" s="9"/>
      <c r="L754" s="9"/>
      <c r="M754" s="9"/>
      <c r="N754" s="9"/>
      <c r="O754" s="9"/>
      <c r="P754" s="9"/>
      <c r="Q754" s="9"/>
      <c r="R754" s="9"/>
      <c r="S754" s="9"/>
      <c r="T754" s="9"/>
      <c r="U754" s="9"/>
      <c r="V754" s="9"/>
      <c r="W754" s="9"/>
      <c r="X754" s="9"/>
      <c r="Y754" s="9"/>
      <c r="Z754" s="9"/>
    </row>
    <row r="755" spans="1:26" ht="10.5" customHeight="1" x14ac:dyDescent="0.2">
      <c r="A755" s="16">
        <v>750</v>
      </c>
      <c r="B755" s="118" t="s">
        <v>3487</v>
      </c>
      <c r="C755" s="27" t="s">
        <v>1</v>
      </c>
      <c r="D755" s="28" t="s">
        <v>3490</v>
      </c>
      <c r="E755" s="29" t="str">
        <f>IFERROR(VLOOKUP(D755,'Lista de precios 2026'!B:C,2,FALSE),"")</f>
        <v/>
      </c>
      <c r="F755" s="25" t="s">
        <v>3491</v>
      </c>
      <c r="G755" s="40" t="s">
        <v>3492</v>
      </c>
      <c r="H755" s="40" t="s">
        <v>3492</v>
      </c>
      <c r="I755" s="30" t="str">
        <f>IFERROR(VLOOKUP(D755,'Lista de precios 2026'!B:C,6,FALSE),"")</f>
        <v/>
      </c>
      <c r="J755" s="9"/>
      <c r="K755" s="9"/>
      <c r="L755" s="9"/>
      <c r="M755" s="9"/>
      <c r="N755" s="9"/>
      <c r="O755" s="9"/>
      <c r="P755" s="9"/>
      <c r="Q755" s="9"/>
      <c r="R755" s="9"/>
      <c r="S755" s="9"/>
      <c r="T755" s="9"/>
      <c r="U755" s="9"/>
      <c r="V755" s="9"/>
      <c r="W755" s="9"/>
      <c r="X755" s="9"/>
      <c r="Y755" s="9"/>
      <c r="Z755" s="9"/>
    </row>
    <row r="756" spans="1:26" ht="10.5" customHeight="1" x14ac:dyDescent="0.2">
      <c r="A756" s="16">
        <v>751</v>
      </c>
      <c r="B756" s="118" t="s">
        <v>3487</v>
      </c>
      <c r="C756" s="27" t="s">
        <v>1</v>
      </c>
      <c r="D756" s="28" t="s">
        <v>3493</v>
      </c>
      <c r="E756" s="29" t="str">
        <f>IFERROR(VLOOKUP(D756,'Lista de precios 2026'!B:C,2,FALSE),"")</f>
        <v/>
      </c>
      <c r="F756" s="25" t="s">
        <v>3494</v>
      </c>
      <c r="G756" s="40" t="s">
        <v>3495</v>
      </c>
      <c r="H756" s="40" t="s">
        <v>3495</v>
      </c>
      <c r="I756" s="30" t="str">
        <f>IFERROR(VLOOKUP(D756,'Lista de precios 2026'!B:C,6,FALSE),"")</f>
        <v/>
      </c>
      <c r="J756" s="9"/>
      <c r="K756" s="9"/>
      <c r="L756" s="9"/>
      <c r="M756" s="9"/>
      <c r="N756" s="9"/>
      <c r="O756" s="9"/>
      <c r="P756" s="9"/>
      <c r="Q756" s="9"/>
      <c r="R756" s="9"/>
      <c r="S756" s="9"/>
      <c r="T756" s="9"/>
      <c r="U756" s="9"/>
      <c r="V756" s="9"/>
      <c r="W756" s="9"/>
      <c r="X756" s="9"/>
      <c r="Y756" s="9"/>
      <c r="Z756" s="9"/>
    </row>
    <row r="757" spans="1:26" ht="10.5" customHeight="1" x14ac:dyDescent="0.2">
      <c r="A757" s="16">
        <v>752</v>
      </c>
      <c r="B757" s="118" t="s">
        <v>3487</v>
      </c>
      <c r="C757" s="22"/>
      <c r="D757" s="51" t="s">
        <v>3496</v>
      </c>
      <c r="E757" s="52"/>
      <c r="F757" s="53"/>
      <c r="G757" s="52"/>
      <c r="H757" s="52"/>
      <c r="I757" s="26"/>
      <c r="J757" s="9"/>
      <c r="K757" s="9"/>
      <c r="L757" s="9"/>
      <c r="M757" s="9"/>
      <c r="N757" s="9"/>
      <c r="O757" s="9"/>
      <c r="P757" s="9"/>
      <c r="Q757" s="9"/>
      <c r="R757" s="9"/>
      <c r="S757" s="9"/>
      <c r="T757" s="9"/>
      <c r="U757" s="9"/>
      <c r="V757" s="9"/>
      <c r="W757" s="9"/>
      <c r="X757" s="9"/>
      <c r="Y757" s="9"/>
      <c r="Z757" s="9"/>
    </row>
    <row r="758" spans="1:26" ht="10.5" customHeight="1" x14ac:dyDescent="0.2">
      <c r="A758" s="16">
        <v>753</v>
      </c>
      <c r="B758" s="118" t="s">
        <v>3487</v>
      </c>
      <c r="C758" s="27" t="s">
        <v>1</v>
      </c>
      <c r="D758" s="28" t="s">
        <v>3497</v>
      </c>
      <c r="E758" s="29" t="str">
        <f>IFERROR(VLOOKUP(D758,'Lista de precios 2026'!B:C,2,FALSE),"")</f>
        <v/>
      </c>
      <c r="F758" s="25" t="s">
        <v>3498</v>
      </c>
      <c r="G758" s="40" t="s">
        <v>3499</v>
      </c>
      <c r="H758" s="40" t="s">
        <v>3499</v>
      </c>
      <c r="I758" s="30" t="str">
        <f>IFERROR(VLOOKUP(D758,'Lista de precios 2026'!B:C,6,FALSE),"")</f>
        <v/>
      </c>
      <c r="J758" s="9"/>
      <c r="K758" s="9"/>
      <c r="L758" s="9"/>
      <c r="M758" s="9"/>
      <c r="N758" s="9"/>
      <c r="O758" s="9"/>
      <c r="P758" s="9"/>
      <c r="Q758" s="9"/>
      <c r="R758" s="9"/>
      <c r="S758" s="9"/>
      <c r="T758" s="9"/>
      <c r="U758" s="9"/>
      <c r="V758" s="9"/>
      <c r="W758" s="9"/>
      <c r="X758" s="9"/>
      <c r="Y758" s="9"/>
      <c r="Z758" s="9"/>
    </row>
    <row r="759" spans="1:26" ht="10.5" customHeight="1" x14ac:dyDescent="0.2">
      <c r="A759" s="16">
        <v>754</v>
      </c>
      <c r="B759" s="118" t="s">
        <v>3487</v>
      </c>
      <c r="C759" s="27" t="s">
        <v>1</v>
      </c>
      <c r="D759" s="28" t="s">
        <v>3500</v>
      </c>
      <c r="E759" s="29" t="str">
        <f>IFERROR(VLOOKUP(D759,'Lista de precios 2026'!B:C,2,FALSE),"")</f>
        <v/>
      </c>
      <c r="F759" s="25" t="s">
        <v>3501</v>
      </c>
      <c r="G759" s="40" t="s">
        <v>3502</v>
      </c>
      <c r="H759" s="40" t="s">
        <v>3502</v>
      </c>
      <c r="I759" s="30" t="str">
        <f>IFERROR(VLOOKUP(D759,'Lista de precios 2026'!B:C,6,FALSE),"")</f>
        <v/>
      </c>
      <c r="J759" s="9"/>
      <c r="K759" s="9"/>
      <c r="L759" s="9"/>
      <c r="M759" s="9"/>
      <c r="N759" s="9"/>
      <c r="O759" s="9"/>
      <c r="P759" s="9"/>
      <c r="Q759" s="9"/>
      <c r="R759" s="9"/>
      <c r="S759" s="9"/>
      <c r="T759" s="9"/>
      <c r="U759" s="9"/>
      <c r="V759" s="9"/>
      <c r="W759" s="9"/>
      <c r="X759" s="9"/>
      <c r="Y759" s="9"/>
      <c r="Z759" s="9"/>
    </row>
    <row r="760" spans="1:26" ht="10.5" customHeight="1" x14ac:dyDescent="0.2">
      <c r="A760" s="16">
        <v>755</v>
      </c>
      <c r="B760" s="118" t="s">
        <v>3487</v>
      </c>
      <c r="C760" s="47"/>
      <c r="D760" s="48" t="s">
        <v>3503</v>
      </c>
      <c r="E760" s="44"/>
      <c r="F760" s="45"/>
      <c r="G760" s="44"/>
      <c r="H760" s="44"/>
      <c r="I760" s="44"/>
      <c r="J760" s="9"/>
      <c r="K760" s="9"/>
      <c r="L760" s="9"/>
      <c r="M760" s="9"/>
      <c r="N760" s="9"/>
      <c r="O760" s="9"/>
      <c r="P760" s="9"/>
      <c r="Q760" s="9"/>
      <c r="R760" s="9"/>
      <c r="S760" s="9"/>
      <c r="T760" s="9"/>
      <c r="U760" s="9"/>
      <c r="V760" s="9"/>
      <c r="W760" s="9"/>
      <c r="X760" s="9"/>
      <c r="Y760" s="9"/>
      <c r="Z760" s="9"/>
    </row>
    <row r="761" spans="1:26" ht="10.5" customHeight="1" x14ac:dyDescent="0.2">
      <c r="A761" s="16">
        <v>756</v>
      </c>
      <c r="B761" s="118" t="s">
        <v>3487</v>
      </c>
      <c r="C761" s="27" t="s">
        <v>1</v>
      </c>
      <c r="D761" s="28" t="s">
        <v>3504</v>
      </c>
      <c r="E761" s="29" t="str">
        <f>IFERROR(VLOOKUP(D761,'Lista de precios 2026'!B:C,2,FALSE),"")</f>
        <v/>
      </c>
      <c r="F761" s="25" t="s">
        <v>3505</v>
      </c>
      <c r="G761" s="40" t="s">
        <v>3506</v>
      </c>
      <c r="H761" s="40" t="s">
        <v>3506</v>
      </c>
      <c r="I761" s="30" t="str">
        <f>IFERROR(VLOOKUP(D761,'Lista de precios 2026'!B:C,6,FALSE),"")</f>
        <v/>
      </c>
      <c r="J761" s="9"/>
      <c r="K761" s="9"/>
      <c r="L761" s="9"/>
      <c r="M761" s="9"/>
      <c r="N761" s="9"/>
      <c r="O761" s="9"/>
      <c r="P761" s="9"/>
      <c r="Q761" s="9"/>
      <c r="R761" s="9"/>
      <c r="S761" s="9"/>
      <c r="T761" s="9"/>
      <c r="U761" s="9"/>
      <c r="V761" s="9"/>
      <c r="W761" s="9"/>
      <c r="X761" s="9"/>
      <c r="Y761" s="9"/>
      <c r="Z761" s="9"/>
    </row>
    <row r="762" spans="1:26" ht="10.5" customHeight="1" x14ac:dyDescent="0.2">
      <c r="A762" s="16">
        <v>757</v>
      </c>
      <c r="B762" s="118" t="s">
        <v>3487</v>
      </c>
      <c r="C762" s="27" t="s">
        <v>1</v>
      </c>
      <c r="D762" s="28" t="s">
        <v>2254</v>
      </c>
      <c r="E762" s="29" t="str">
        <f>IFERROR(VLOOKUP(D762,'Lista de precios 2026'!B:C,2,FALSE),"")</f>
        <v/>
      </c>
      <c r="F762" s="25" t="s">
        <v>2368</v>
      </c>
      <c r="G762" s="40" t="s">
        <v>3486</v>
      </c>
      <c r="H762" s="40" t="s">
        <v>3486</v>
      </c>
      <c r="I762" s="30" t="str">
        <f>IFERROR(VLOOKUP(D762,'Lista de precios 2026'!B:C,6,FALSE),"")</f>
        <v/>
      </c>
      <c r="J762" s="9"/>
      <c r="K762" s="9"/>
      <c r="L762" s="9"/>
      <c r="M762" s="9"/>
      <c r="N762" s="9"/>
      <c r="O762" s="9"/>
      <c r="P762" s="9"/>
      <c r="Q762" s="9"/>
      <c r="R762" s="9"/>
      <c r="S762" s="9"/>
      <c r="T762" s="9"/>
      <c r="U762" s="9"/>
      <c r="V762" s="9"/>
      <c r="W762" s="9"/>
      <c r="X762" s="9"/>
      <c r="Y762" s="9"/>
      <c r="Z762" s="9"/>
    </row>
    <row r="763" spans="1:26" ht="10.5" customHeight="1" x14ac:dyDescent="0.2">
      <c r="A763" s="16">
        <v>758</v>
      </c>
      <c r="B763" s="118" t="s">
        <v>3487</v>
      </c>
      <c r="C763" s="47"/>
      <c r="D763" s="48" t="s">
        <v>3507</v>
      </c>
      <c r="E763" s="44"/>
      <c r="F763" s="45"/>
      <c r="G763" s="44"/>
      <c r="H763" s="44"/>
      <c r="I763" s="44"/>
      <c r="J763" s="9"/>
      <c r="K763" s="9"/>
      <c r="L763" s="9"/>
      <c r="M763" s="9"/>
      <c r="N763" s="9"/>
      <c r="O763" s="9"/>
      <c r="P763" s="9"/>
      <c r="Q763" s="9"/>
      <c r="R763" s="9"/>
      <c r="S763" s="9"/>
      <c r="T763" s="9"/>
      <c r="U763" s="9"/>
      <c r="V763" s="9"/>
      <c r="W763" s="9"/>
      <c r="X763" s="9"/>
      <c r="Y763" s="9"/>
      <c r="Z763" s="9"/>
    </row>
    <row r="764" spans="1:26" ht="10.5" customHeight="1" x14ac:dyDescent="0.2">
      <c r="A764" s="16">
        <v>759</v>
      </c>
      <c r="B764" s="118" t="s">
        <v>3487</v>
      </c>
      <c r="C764" s="33"/>
      <c r="D764" s="28" t="s">
        <v>1234</v>
      </c>
      <c r="E764" s="29" t="str">
        <f>IFERROR(VLOOKUP(D764,'Lista de precios 2026'!B:C,2,FALSE),"")</f>
        <v xml:space="preserve">Indicador de pH, rojo de fenol, 1 botella para 100 test. </v>
      </c>
      <c r="F764" s="25" t="s">
        <v>3508</v>
      </c>
      <c r="G764" s="40" t="s">
        <v>3509</v>
      </c>
      <c r="H764" s="40" t="s">
        <v>3509</v>
      </c>
      <c r="I764" s="30" t="str">
        <f>IFERROR(VLOOKUP(D764,'Lista de precios 2026'!B:C,6,FALSE),"")</f>
        <v/>
      </c>
      <c r="J764" s="9"/>
      <c r="K764" s="9"/>
      <c r="L764" s="9"/>
      <c r="M764" s="9"/>
      <c r="N764" s="9"/>
      <c r="O764" s="9"/>
      <c r="P764" s="9"/>
      <c r="Q764" s="9"/>
      <c r="R764" s="9"/>
      <c r="S764" s="9"/>
      <c r="T764" s="9"/>
      <c r="U764" s="9"/>
      <c r="V764" s="9"/>
      <c r="W764" s="9"/>
      <c r="X764" s="9"/>
      <c r="Y764" s="9"/>
      <c r="Z764" s="9"/>
    </row>
    <row r="765" spans="1:26" ht="10.5" customHeight="1" x14ac:dyDescent="0.2">
      <c r="A765" s="16">
        <v>760</v>
      </c>
      <c r="B765" s="118" t="s">
        <v>3487</v>
      </c>
      <c r="C765" s="33"/>
      <c r="D765" s="28" t="s">
        <v>1479</v>
      </c>
      <c r="E765" s="29" t="str">
        <f>IFERROR(VLOOKUP(D765,'Lista de precios 2026'!B:C,2,FALSE),"")</f>
        <v xml:space="preserve">Juego de 3 viales para turbidímetro TN100 y colorímetros portátiles EUTECH. </v>
      </c>
      <c r="F765" s="25" t="s">
        <v>3510</v>
      </c>
      <c r="G765" s="40" t="s">
        <v>3511</v>
      </c>
      <c r="H765" s="40" t="s">
        <v>3511</v>
      </c>
      <c r="I765" s="30" t="str">
        <f>IFERROR(VLOOKUP(D765,'Lista de precios 2026'!B:C,6,FALSE),"")</f>
        <v/>
      </c>
      <c r="J765" s="9"/>
      <c r="K765" s="9"/>
      <c r="L765" s="9"/>
      <c r="M765" s="9"/>
      <c r="N765" s="9"/>
      <c r="O765" s="9"/>
      <c r="P765" s="9"/>
      <c r="Q765" s="9"/>
      <c r="R765" s="9"/>
      <c r="S765" s="9"/>
      <c r="T765" s="9"/>
      <c r="U765" s="9"/>
      <c r="V765" s="9"/>
      <c r="W765" s="9"/>
      <c r="X765" s="9"/>
      <c r="Y765" s="9"/>
      <c r="Z765" s="9"/>
    </row>
    <row r="766" spans="1:26" ht="10.5" customHeight="1" x14ac:dyDescent="0.2">
      <c r="A766" s="16">
        <v>761</v>
      </c>
      <c r="B766" s="118" t="s">
        <v>3487</v>
      </c>
      <c r="C766" s="33"/>
      <c r="D766" s="28" t="s">
        <v>3512</v>
      </c>
      <c r="E766" s="29" t="str">
        <f>IFERROR(VLOOKUP(D766,'Lista de precios 2026'!B:C,2,FALSE),"")</f>
        <v/>
      </c>
      <c r="F766" s="25" t="s">
        <v>3513</v>
      </c>
      <c r="G766" s="40" t="s">
        <v>3514</v>
      </c>
      <c r="H766" s="40" t="s">
        <v>3514</v>
      </c>
      <c r="I766" s="30" t="str">
        <f>IFERROR(VLOOKUP(D766,'Lista de precios 2026'!B:C,6,FALSE),"")</f>
        <v/>
      </c>
      <c r="J766" s="9"/>
      <c r="K766" s="9"/>
      <c r="L766" s="9"/>
      <c r="M766" s="9"/>
      <c r="N766" s="9"/>
      <c r="O766" s="9"/>
      <c r="P766" s="9"/>
      <c r="Q766" s="9"/>
      <c r="R766" s="9"/>
      <c r="S766" s="9"/>
      <c r="T766" s="9"/>
      <c r="U766" s="9"/>
      <c r="V766" s="9"/>
      <c r="W766" s="9"/>
      <c r="X766" s="9"/>
      <c r="Y766" s="9"/>
      <c r="Z766" s="9"/>
    </row>
    <row r="767" spans="1:26" ht="10.5" customHeight="1" x14ac:dyDescent="0.2">
      <c r="A767" s="16">
        <v>762</v>
      </c>
      <c r="B767" s="118" t="s">
        <v>3487</v>
      </c>
      <c r="C767" s="33"/>
      <c r="D767" s="28" t="s">
        <v>3515</v>
      </c>
      <c r="E767" s="29" t="str">
        <f>IFERROR(VLOOKUP(D767,'Lista de precios 2026'!B:C,2,FALSE),"")</f>
        <v/>
      </c>
      <c r="F767" s="25" t="s">
        <v>3516</v>
      </c>
      <c r="G767" s="40" t="s">
        <v>3517</v>
      </c>
      <c r="H767" s="40" t="s">
        <v>3517</v>
      </c>
      <c r="I767" s="30" t="str">
        <f>IFERROR(VLOOKUP(D767,'Lista de precios 2026'!B:C,6,FALSE),"")</f>
        <v/>
      </c>
      <c r="J767" s="9"/>
      <c r="K767" s="9"/>
      <c r="L767" s="9"/>
      <c r="M767" s="9"/>
      <c r="N767" s="9"/>
      <c r="O767" s="9"/>
      <c r="P767" s="9"/>
      <c r="Q767" s="9"/>
      <c r="R767" s="9"/>
      <c r="S767" s="9"/>
      <c r="T767" s="9"/>
      <c r="U767" s="9"/>
      <c r="V767" s="9"/>
      <c r="W767" s="9"/>
      <c r="X767" s="9"/>
      <c r="Y767" s="9"/>
      <c r="Z767" s="9"/>
    </row>
    <row r="768" spans="1:26" ht="10.5" customHeight="1" x14ac:dyDescent="0.2">
      <c r="A768" s="16">
        <v>763</v>
      </c>
      <c r="B768" s="118" t="s">
        <v>3487</v>
      </c>
      <c r="C768" s="33"/>
      <c r="D768" s="28" t="s">
        <v>3518</v>
      </c>
      <c r="E768" s="29" t="str">
        <f>IFERROR(VLOOKUP(D768,'Lista de precios 2026'!B:C,2,FALSE),"")</f>
        <v/>
      </c>
      <c r="F768" s="25" t="s">
        <v>3519</v>
      </c>
      <c r="G768" s="40" t="s">
        <v>3520</v>
      </c>
      <c r="H768" s="40" t="s">
        <v>3520</v>
      </c>
      <c r="I768" s="30" t="str">
        <f>IFERROR(VLOOKUP(D768,'Lista de precios 2026'!B:C,6,FALSE),"")</f>
        <v/>
      </c>
      <c r="J768" s="9"/>
      <c r="K768" s="9"/>
      <c r="L768" s="9"/>
      <c r="M768" s="9"/>
      <c r="N768" s="9"/>
      <c r="O768" s="9"/>
      <c r="P768" s="9"/>
      <c r="Q768" s="9"/>
      <c r="R768" s="9"/>
      <c r="S768" s="9"/>
      <c r="T768" s="9"/>
      <c r="U768" s="9"/>
      <c r="V768" s="9"/>
      <c r="W768" s="9"/>
      <c r="X768" s="9"/>
      <c r="Y768" s="9"/>
      <c r="Z768" s="9"/>
    </row>
    <row r="769" spans="1:26" ht="10.5" customHeight="1" x14ac:dyDescent="0.2">
      <c r="A769" s="16">
        <v>764</v>
      </c>
      <c r="B769" s="118" t="s">
        <v>3487</v>
      </c>
      <c r="C769" s="33"/>
      <c r="D769" s="28" t="s">
        <v>3521</v>
      </c>
      <c r="E769" s="29" t="str">
        <f>IFERROR(VLOOKUP(D769,'Lista de precios 2026'!B:C,2,FALSE),"")</f>
        <v/>
      </c>
      <c r="F769" s="25" t="s">
        <v>3522</v>
      </c>
      <c r="G769" s="40" t="s">
        <v>3523</v>
      </c>
      <c r="H769" s="40" t="s">
        <v>3523</v>
      </c>
      <c r="I769" s="30" t="str">
        <f>IFERROR(VLOOKUP(D769,'Lista de precios 2026'!B:C,6,FALSE),"")</f>
        <v/>
      </c>
      <c r="J769" s="9"/>
      <c r="K769" s="9"/>
      <c r="L769" s="9"/>
      <c r="M769" s="9"/>
      <c r="N769" s="9"/>
      <c r="O769" s="9"/>
      <c r="P769" s="9"/>
      <c r="Q769" s="9"/>
      <c r="R769" s="9"/>
      <c r="S769" s="9"/>
      <c r="T769" s="9"/>
      <c r="U769" s="9"/>
      <c r="V769" s="9"/>
      <c r="W769" s="9"/>
      <c r="X769" s="9"/>
      <c r="Y769" s="9"/>
      <c r="Z769" s="9"/>
    </row>
    <row r="770" spans="1:26" ht="10.5" customHeight="1" x14ac:dyDescent="0.2">
      <c r="A770" s="16">
        <v>765</v>
      </c>
      <c r="B770" s="118" t="s">
        <v>3487</v>
      </c>
      <c r="C770" s="22"/>
      <c r="D770" s="28" t="s">
        <v>2258</v>
      </c>
      <c r="E770" s="29" t="str">
        <f>IFERROR(VLOOKUP(D770,'Lista de precios 2026'!B:C,2,FALSE),"")</f>
        <v>Certificado de comprobación Colorímetros Eutech C401 con patrones, emitido por LabProcess.</v>
      </c>
      <c r="F770" s="25" t="s">
        <v>2368</v>
      </c>
      <c r="G770" s="40" t="s">
        <v>3485</v>
      </c>
      <c r="H770" s="40" t="s">
        <v>3485</v>
      </c>
      <c r="I770" s="30" t="str">
        <f>IFERROR(VLOOKUP(D770,'Lista de precios 2026'!B:C,6,FALSE),"")</f>
        <v/>
      </c>
      <c r="J770" s="9"/>
      <c r="K770" s="9"/>
      <c r="L770" s="9"/>
      <c r="M770" s="9"/>
      <c r="N770" s="9"/>
      <c r="O770" s="9"/>
      <c r="P770" s="9"/>
      <c r="Q770" s="9"/>
      <c r="R770" s="9"/>
      <c r="S770" s="9"/>
      <c r="T770" s="9"/>
      <c r="U770" s="9"/>
      <c r="V770" s="9"/>
      <c r="W770" s="9"/>
      <c r="X770" s="9"/>
      <c r="Y770" s="9"/>
      <c r="Z770" s="9"/>
    </row>
    <row r="771" spans="1:26" ht="10.5" customHeight="1" x14ac:dyDescent="0.2">
      <c r="A771" s="16">
        <v>766</v>
      </c>
      <c r="B771" s="118" t="s">
        <v>3487</v>
      </c>
      <c r="C771" s="119"/>
      <c r="D771" s="118" t="s">
        <v>3524</v>
      </c>
      <c r="E771" s="120"/>
      <c r="F771" s="121"/>
      <c r="G771" s="120"/>
      <c r="H771" s="120"/>
      <c r="I771" s="120"/>
      <c r="J771" s="9"/>
      <c r="K771" s="9"/>
      <c r="L771" s="9"/>
      <c r="M771" s="9"/>
      <c r="N771" s="9"/>
      <c r="O771" s="9"/>
      <c r="P771" s="9"/>
      <c r="Q771" s="9"/>
      <c r="R771" s="9"/>
      <c r="S771" s="9"/>
      <c r="T771" s="9"/>
      <c r="U771" s="9"/>
      <c r="V771" s="9"/>
      <c r="W771" s="9"/>
      <c r="X771" s="9"/>
      <c r="Y771" s="9"/>
      <c r="Z771" s="9"/>
    </row>
    <row r="772" spans="1:26" ht="10.5" customHeight="1" x14ac:dyDescent="0.2">
      <c r="A772" s="16">
        <v>767</v>
      </c>
      <c r="B772" s="118" t="s">
        <v>3487</v>
      </c>
      <c r="C772" s="27" t="s">
        <v>1</v>
      </c>
      <c r="D772" s="28" t="s">
        <v>3525</v>
      </c>
      <c r="E772" s="29" t="str">
        <f>IFERROR(VLOOKUP(D772,'Lista de precios 2026'!B:C,2,FALSE),"")</f>
        <v/>
      </c>
      <c r="F772" s="25" t="s">
        <v>3526</v>
      </c>
      <c r="G772" s="40" t="s">
        <v>3527</v>
      </c>
      <c r="H772" s="40" t="s">
        <v>3527</v>
      </c>
      <c r="I772" s="30" t="str">
        <f>IFERROR(VLOOKUP(D772,'Lista de precios 2026'!B:C,6,FALSE),"")</f>
        <v/>
      </c>
      <c r="J772" s="9"/>
      <c r="K772" s="9"/>
      <c r="L772" s="9"/>
      <c r="M772" s="9"/>
      <c r="N772" s="9"/>
      <c r="O772" s="9"/>
      <c r="P772" s="9"/>
      <c r="Q772" s="9"/>
      <c r="R772" s="9"/>
      <c r="S772" s="9"/>
      <c r="T772" s="9"/>
      <c r="U772" s="9"/>
      <c r="V772" s="9"/>
      <c r="W772" s="9"/>
      <c r="X772" s="9"/>
      <c r="Y772" s="9"/>
      <c r="Z772" s="9"/>
    </row>
    <row r="773" spans="1:26" ht="10.5" customHeight="1" x14ac:dyDescent="0.2">
      <c r="A773" s="16">
        <v>768</v>
      </c>
      <c r="B773" s="118" t="s">
        <v>3487</v>
      </c>
      <c r="C773" s="27" t="s">
        <v>1</v>
      </c>
      <c r="D773" s="28" t="s">
        <v>3528</v>
      </c>
      <c r="E773" s="29" t="str">
        <f>IFERROR(VLOOKUP(D773,'Lista de precios 2026'!B:C,2,FALSE),"")</f>
        <v/>
      </c>
      <c r="F773" s="25" t="s">
        <v>3529</v>
      </c>
      <c r="G773" s="40" t="s">
        <v>3530</v>
      </c>
      <c r="H773" s="40" t="s">
        <v>3530</v>
      </c>
      <c r="I773" s="30" t="str">
        <f>IFERROR(VLOOKUP(D773,'Lista de precios 2026'!B:C,6,FALSE),"")</f>
        <v/>
      </c>
      <c r="J773" s="9"/>
      <c r="K773" s="9"/>
      <c r="L773" s="9"/>
      <c r="M773" s="9"/>
      <c r="N773" s="9"/>
      <c r="O773" s="9"/>
      <c r="P773" s="9"/>
      <c r="Q773" s="9"/>
      <c r="R773" s="9"/>
      <c r="S773" s="9"/>
      <c r="T773" s="9"/>
      <c r="U773" s="9"/>
      <c r="V773" s="9"/>
      <c r="W773" s="9"/>
      <c r="X773" s="9"/>
      <c r="Y773" s="9"/>
      <c r="Z773" s="9"/>
    </row>
    <row r="774" spans="1:26" ht="10.5" customHeight="1" x14ac:dyDescent="0.2">
      <c r="A774" s="16">
        <v>769</v>
      </c>
      <c r="B774" s="118" t="s">
        <v>3487</v>
      </c>
      <c r="C774" s="119"/>
      <c r="D774" s="118" t="s">
        <v>3531</v>
      </c>
      <c r="E774" s="120"/>
      <c r="F774" s="121"/>
      <c r="G774" s="120"/>
      <c r="H774" s="120"/>
      <c r="I774" s="120"/>
      <c r="J774" s="9"/>
      <c r="K774" s="9"/>
      <c r="L774" s="9"/>
      <c r="M774" s="9"/>
      <c r="N774" s="9"/>
      <c r="O774" s="9"/>
      <c r="P774" s="9"/>
      <c r="Q774" s="9"/>
      <c r="R774" s="9"/>
      <c r="S774" s="9"/>
      <c r="T774" s="9"/>
      <c r="U774" s="9"/>
      <c r="V774" s="9"/>
      <c r="W774" s="9"/>
      <c r="X774" s="9"/>
      <c r="Y774" s="9"/>
      <c r="Z774" s="9"/>
    </row>
    <row r="775" spans="1:26" ht="10.5" customHeight="1" x14ac:dyDescent="0.2">
      <c r="A775" s="16">
        <v>770</v>
      </c>
      <c r="B775" s="118" t="s">
        <v>3487</v>
      </c>
      <c r="C775" s="27" t="s">
        <v>1</v>
      </c>
      <c r="D775" s="28" t="s">
        <v>3532</v>
      </c>
      <c r="E775" s="29" t="str">
        <f>IFERROR(VLOOKUP(D775,'Lista de precios 2026'!B:C,2,FALSE),"")</f>
        <v/>
      </c>
      <c r="F775" s="25" t="s">
        <v>3533</v>
      </c>
      <c r="G775" s="40" t="s">
        <v>3534</v>
      </c>
      <c r="H775" s="40" t="s">
        <v>3534</v>
      </c>
      <c r="I775" s="30" t="str">
        <f>IFERROR(VLOOKUP(D775,'Lista de precios 2026'!B:C,6,FALSE),"")</f>
        <v/>
      </c>
      <c r="J775" s="9"/>
      <c r="K775" s="9"/>
      <c r="L775" s="9"/>
      <c r="M775" s="9"/>
      <c r="N775" s="9"/>
      <c r="O775" s="9"/>
      <c r="P775" s="9"/>
      <c r="Q775" s="9"/>
      <c r="R775" s="9"/>
      <c r="S775" s="9"/>
      <c r="T775" s="9"/>
      <c r="U775" s="9"/>
      <c r="V775" s="9"/>
      <c r="W775" s="9"/>
      <c r="X775" s="9"/>
      <c r="Y775" s="9"/>
      <c r="Z775" s="9"/>
    </row>
    <row r="776" spans="1:26" ht="10.5" customHeight="1" x14ac:dyDescent="0.2">
      <c r="A776" s="16">
        <v>771</v>
      </c>
      <c r="B776" s="118" t="s">
        <v>3487</v>
      </c>
      <c r="C776" s="27" t="s">
        <v>1</v>
      </c>
      <c r="D776" s="28" t="s">
        <v>3535</v>
      </c>
      <c r="E776" s="29" t="str">
        <f>IFERROR(VLOOKUP(D776,'Lista de precios 2026'!B:C,2,FALSE),"")</f>
        <v/>
      </c>
      <c r="F776" s="25" t="s">
        <v>3536</v>
      </c>
      <c r="G776" s="40" t="s">
        <v>3537</v>
      </c>
      <c r="H776" s="40" t="s">
        <v>3537</v>
      </c>
      <c r="I776" s="30" t="str">
        <f>IFERROR(VLOOKUP(D776,'Lista de precios 2026'!B:C,6,FALSE),"")</f>
        <v/>
      </c>
      <c r="J776" s="9"/>
      <c r="K776" s="9"/>
      <c r="L776" s="9"/>
      <c r="M776" s="9"/>
      <c r="N776" s="9"/>
      <c r="O776" s="9"/>
      <c r="P776" s="9"/>
      <c r="Q776" s="9"/>
      <c r="R776" s="9"/>
      <c r="S776" s="9"/>
      <c r="T776" s="9"/>
      <c r="U776" s="9"/>
      <c r="V776" s="9"/>
      <c r="W776" s="9"/>
      <c r="X776" s="9"/>
      <c r="Y776" s="9"/>
      <c r="Z776" s="9"/>
    </row>
    <row r="777" spans="1:26" ht="10.5" customHeight="1" x14ac:dyDescent="0.2">
      <c r="A777" s="16">
        <v>772</v>
      </c>
      <c r="B777" s="118" t="s">
        <v>3487</v>
      </c>
      <c r="C777" s="119"/>
      <c r="D777" s="118" t="s">
        <v>3538</v>
      </c>
      <c r="E777" s="120"/>
      <c r="F777" s="121"/>
      <c r="G777" s="120"/>
      <c r="H777" s="120"/>
      <c r="I777" s="120"/>
      <c r="J777" s="9"/>
      <c r="K777" s="9"/>
      <c r="L777" s="9"/>
      <c r="M777" s="9"/>
      <c r="N777" s="9"/>
      <c r="O777" s="9"/>
      <c r="P777" s="9"/>
      <c r="Q777" s="9"/>
      <c r="R777" s="9"/>
      <c r="S777" s="9"/>
      <c r="T777" s="9"/>
      <c r="U777" s="9"/>
      <c r="V777" s="9"/>
      <c r="W777" s="9"/>
      <c r="X777" s="9"/>
      <c r="Y777" s="9"/>
      <c r="Z777" s="9"/>
    </row>
    <row r="778" spans="1:26" ht="10.5" customHeight="1" x14ac:dyDescent="0.2">
      <c r="A778" s="16">
        <v>773</v>
      </c>
      <c r="B778" s="118" t="s">
        <v>3487</v>
      </c>
      <c r="C778" s="27" t="s">
        <v>1</v>
      </c>
      <c r="D778" s="28" t="s">
        <v>3539</v>
      </c>
      <c r="E778" s="29" t="str">
        <f>IFERROR(VLOOKUP(D778,'Lista de precios 2026'!B:C,2,FALSE),"")</f>
        <v/>
      </c>
      <c r="F778" s="25" t="s">
        <v>3540</v>
      </c>
      <c r="G778" s="40" t="s">
        <v>3541</v>
      </c>
      <c r="H778" s="40" t="s">
        <v>3541</v>
      </c>
      <c r="I778" s="30" t="str">
        <f>IFERROR(VLOOKUP(D778,'Lista de precios 2026'!B:C,6,FALSE),"")</f>
        <v/>
      </c>
      <c r="J778" s="9"/>
      <c r="K778" s="9"/>
      <c r="L778" s="9"/>
      <c r="M778" s="9"/>
      <c r="N778" s="9"/>
      <c r="O778" s="9"/>
      <c r="P778" s="9"/>
      <c r="Q778" s="9"/>
      <c r="R778" s="9"/>
      <c r="S778" s="9"/>
      <c r="T778" s="9"/>
      <c r="U778" s="9"/>
      <c r="V778" s="9"/>
      <c r="W778" s="9"/>
      <c r="X778" s="9"/>
      <c r="Y778" s="9"/>
      <c r="Z778" s="9"/>
    </row>
    <row r="779" spans="1:26" ht="10.5" customHeight="1" x14ac:dyDescent="0.2">
      <c r="A779" s="16">
        <v>774</v>
      </c>
      <c r="B779" s="118" t="s">
        <v>3487</v>
      </c>
      <c r="C779" s="27" t="s">
        <v>1</v>
      </c>
      <c r="D779" s="28" t="s">
        <v>3542</v>
      </c>
      <c r="E779" s="29" t="str">
        <f>IFERROR(VLOOKUP(D779,'Lista de precios 2026'!B:C,2,FALSE),"")</f>
        <v/>
      </c>
      <c r="F779" s="25" t="s">
        <v>3543</v>
      </c>
      <c r="G779" s="40" t="s">
        <v>3544</v>
      </c>
      <c r="H779" s="40" t="s">
        <v>3544</v>
      </c>
      <c r="I779" s="30" t="str">
        <f>IFERROR(VLOOKUP(D779,'Lista de precios 2026'!B:C,6,FALSE),"")</f>
        <v/>
      </c>
      <c r="J779" s="9"/>
      <c r="K779" s="9"/>
      <c r="L779" s="9"/>
      <c r="M779" s="9"/>
      <c r="N779" s="9"/>
      <c r="O779" s="9"/>
      <c r="P779" s="9"/>
      <c r="Q779" s="9"/>
      <c r="R779" s="9"/>
      <c r="S779" s="9"/>
      <c r="T779" s="9"/>
      <c r="U779" s="9"/>
      <c r="V779" s="9"/>
      <c r="W779" s="9"/>
      <c r="X779" s="9"/>
      <c r="Y779" s="9"/>
      <c r="Z779" s="9"/>
    </row>
    <row r="780" spans="1:26" ht="10.5" customHeight="1" x14ac:dyDescent="0.2">
      <c r="A780" s="16">
        <v>775</v>
      </c>
      <c r="B780" s="118" t="s">
        <v>3487</v>
      </c>
      <c r="C780" s="27" t="s">
        <v>1</v>
      </c>
      <c r="D780" s="28" t="s">
        <v>1178</v>
      </c>
      <c r="E780" s="29" t="str">
        <f>IFERROR(VLOOKUP(D780,'Lista de precios 2026'!B:C,2,FALSE),"")</f>
        <v>Pack de 5 cubetas de vidrio con tapa 25 mm diámetro con graduación 10 ml.</v>
      </c>
      <c r="F780" s="25" t="s">
        <v>3545</v>
      </c>
      <c r="G780" s="40" t="s">
        <v>3546</v>
      </c>
      <c r="H780" s="40" t="s">
        <v>3546</v>
      </c>
      <c r="I780" s="30" t="str">
        <f>IFERROR(VLOOKUP(D780,'Lista de precios 2026'!B:C,6,FALSE),"")</f>
        <v/>
      </c>
      <c r="J780" s="9"/>
      <c r="K780" s="9"/>
      <c r="L780" s="9"/>
      <c r="M780" s="9"/>
      <c r="N780" s="9"/>
      <c r="O780" s="9"/>
      <c r="P780" s="9"/>
      <c r="Q780" s="9"/>
      <c r="R780" s="9"/>
      <c r="S780" s="9"/>
      <c r="T780" s="9"/>
      <c r="U780" s="9"/>
      <c r="V780" s="9"/>
      <c r="W780" s="9"/>
      <c r="X780" s="9"/>
      <c r="Y780" s="9"/>
      <c r="Z780" s="9"/>
    </row>
    <row r="781" spans="1:26" ht="10.5" customHeight="1" x14ac:dyDescent="0.2">
      <c r="A781" s="16">
        <v>776</v>
      </c>
      <c r="B781" s="118" t="s">
        <v>3487</v>
      </c>
      <c r="C781" s="119"/>
      <c r="D781" s="118" t="s">
        <v>3547</v>
      </c>
      <c r="E781" s="120"/>
      <c r="F781" s="121"/>
      <c r="G781" s="120"/>
      <c r="H781" s="120"/>
      <c r="I781" s="120"/>
      <c r="J781" s="9"/>
      <c r="K781" s="9"/>
      <c r="L781" s="9"/>
      <c r="M781" s="9"/>
      <c r="N781" s="9"/>
      <c r="O781" s="9"/>
      <c r="P781" s="9"/>
      <c r="Q781" s="9"/>
      <c r="R781" s="9"/>
      <c r="S781" s="9"/>
      <c r="T781" s="9"/>
      <c r="U781" s="9"/>
      <c r="V781" s="9"/>
      <c r="W781" s="9"/>
      <c r="X781" s="9"/>
      <c r="Y781" s="9"/>
      <c r="Z781" s="9"/>
    </row>
    <row r="782" spans="1:26" ht="10.5" customHeight="1" x14ac:dyDescent="0.2">
      <c r="A782" s="16">
        <v>777</v>
      </c>
      <c r="B782" s="118" t="s">
        <v>3487</v>
      </c>
      <c r="C782" s="27" t="s">
        <v>1</v>
      </c>
      <c r="D782" s="28" t="s">
        <v>3548</v>
      </c>
      <c r="E782" s="29" t="str">
        <f>IFERROR(VLOOKUP(D782,'Lista de precios 2026'!B:C,2,FALSE),"")</f>
        <v/>
      </c>
      <c r="F782" s="25" t="s">
        <v>3549</v>
      </c>
      <c r="G782" s="40" t="s">
        <v>3550</v>
      </c>
      <c r="H782" s="40" t="s">
        <v>3550</v>
      </c>
      <c r="I782" s="30" t="str">
        <f>IFERROR(VLOOKUP(D782,'Lista de precios 2026'!B:C,6,FALSE),"")</f>
        <v/>
      </c>
      <c r="J782" s="9"/>
      <c r="K782" s="9"/>
      <c r="L782" s="9"/>
      <c r="M782" s="9"/>
      <c r="N782" s="9"/>
      <c r="O782" s="9"/>
      <c r="P782" s="9"/>
      <c r="Q782" s="9"/>
      <c r="R782" s="9"/>
      <c r="S782" s="9"/>
      <c r="T782" s="9"/>
      <c r="U782" s="9"/>
      <c r="V782" s="9"/>
      <c r="W782" s="9"/>
      <c r="X782" s="9"/>
      <c r="Y782" s="9"/>
      <c r="Z782" s="9"/>
    </row>
    <row r="783" spans="1:26" ht="10.5" customHeight="1" x14ac:dyDescent="0.2">
      <c r="A783" s="16">
        <v>778</v>
      </c>
      <c r="B783" s="118" t="s">
        <v>3487</v>
      </c>
      <c r="C783" s="27" t="s">
        <v>1</v>
      </c>
      <c r="D783" s="28" t="s">
        <v>3551</v>
      </c>
      <c r="E783" s="29" t="str">
        <f>IFERROR(VLOOKUP(D783,'Lista de precios 2026'!B:C,2,FALSE),"")</f>
        <v/>
      </c>
      <c r="F783" s="25" t="s">
        <v>3552</v>
      </c>
      <c r="G783" s="40" t="s">
        <v>3553</v>
      </c>
      <c r="H783" s="40" t="s">
        <v>3553</v>
      </c>
      <c r="I783" s="30" t="str">
        <f>IFERROR(VLOOKUP(D783,'Lista de precios 2026'!B:C,6,FALSE),"")</f>
        <v/>
      </c>
      <c r="J783" s="9"/>
      <c r="K783" s="9"/>
      <c r="L783" s="9"/>
      <c r="M783" s="9"/>
      <c r="N783" s="9"/>
      <c r="O783" s="9"/>
      <c r="P783" s="9"/>
      <c r="Q783" s="9"/>
      <c r="R783" s="9"/>
      <c r="S783" s="9"/>
      <c r="T783" s="9"/>
      <c r="U783" s="9"/>
      <c r="V783" s="9"/>
      <c r="W783" s="9"/>
      <c r="X783" s="9"/>
      <c r="Y783" s="9"/>
      <c r="Z783" s="9"/>
    </row>
    <row r="784" spans="1:26" ht="10.5" customHeight="1" x14ac:dyDescent="0.2">
      <c r="A784" s="16">
        <v>779</v>
      </c>
      <c r="B784" s="118" t="s">
        <v>3487</v>
      </c>
      <c r="C784" s="119"/>
      <c r="D784" s="118" t="s">
        <v>3554</v>
      </c>
      <c r="E784" s="120"/>
      <c r="F784" s="121"/>
      <c r="G784" s="120"/>
      <c r="H784" s="120"/>
      <c r="I784" s="120"/>
      <c r="J784" s="9"/>
      <c r="K784" s="9"/>
      <c r="L784" s="9"/>
      <c r="M784" s="9"/>
      <c r="N784" s="9"/>
      <c r="O784" s="9"/>
      <c r="P784" s="9"/>
      <c r="Q784" s="9"/>
      <c r="R784" s="9"/>
      <c r="S784" s="9"/>
      <c r="T784" s="9"/>
      <c r="U784" s="9"/>
      <c r="V784" s="9"/>
      <c r="W784" s="9"/>
      <c r="X784" s="9"/>
      <c r="Y784" s="9"/>
      <c r="Z784" s="9"/>
    </row>
    <row r="785" spans="1:26" ht="10.5" customHeight="1" x14ac:dyDescent="0.2">
      <c r="A785" s="16">
        <v>780</v>
      </c>
      <c r="B785" s="118" t="s">
        <v>3487</v>
      </c>
      <c r="C785" s="27" t="s">
        <v>1</v>
      </c>
      <c r="D785" s="59" t="s">
        <v>1240</v>
      </c>
      <c r="E785" s="29" t="str">
        <f>IFERROR(VLOOKUP(D785,'Lista de precios 2026'!B:C,2,FALSE),"")</f>
        <v xml:space="preserve">Reactivo CLORO LIBRE, mono y dicloramina DPD 1, 0-5.0 mg/l. 250 test.        </v>
      </c>
      <c r="F785" s="25" t="s">
        <v>3555</v>
      </c>
      <c r="G785" s="40" t="s">
        <v>3556</v>
      </c>
      <c r="H785" s="40" t="s">
        <v>3556</v>
      </c>
      <c r="I785" s="30" t="str">
        <f>IFERROR(VLOOKUP(D785,'Lista de precios 2026'!B:C,6,FALSE),"")</f>
        <v/>
      </c>
      <c r="J785" s="9"/>
      <c r="K785" s="9"/>
      <c r="L785" s="9"/>
      <c r="M785" s="9"/>
      <c r="N785" s="9"/>
      <c r="O785" s="9"/>
      <c r="P785" s="9"/>
      <c r="Q785" s="9"/>
      <c r="R785" s="9"/>
      <c r="S785" s="9"/>
      <c r="T785" s="9"/>
      <c r="U785" s="9"/>
      <c r="V785" s="9"/>
      <c r="W785" s="9"/>
      <c r="X785" s="9"/>
      <c r="Y785" s="9"/>
      <c r="Z785" s="9"/>
    </row>
    <row r="786" spans="1:26" ht="10.5" customHeight="1" x14ac:dyDescent="0.2">
      <c r="A786" s="16">
        <v>781</v>
      </c>
      <c r="B786" s="118" t="s">
        <v>3487</v>
      </c>
      <c r="C786" s="27" t="s">
        <v>1</v>
      </c>
      <c r="D786" s="59" t="s">
        <v>1242</v>
      </c>
      <c r="E786" s="29" t="str">
        <f>IFERROR(VLOOKUP(D786,'Lista de precios 2026'!B:C,2,FALSE),"")</f>
        <v xml:space="preserve">Relleno para reactivo CLORO DPD 1, 0.01-10.0 mg/l. 250 test.        </v>
      </c>
      <c r="F786" s="25" t="s">
        <v>3557</v>
      </c>
      <c r="G786" s="40" t="s">
        <v>3558</v>
      </c>
      <c r="H786" s="40" t="s">
        <v>3558</v>
      </c>
      <c r="I786" s="30" t="str">
        <f>IFERROR(VLOOKUP(D786,'Lista de precios 2026'!B:C,6,FALSE),"")</f>
        <v/>
      </c>
      <c r="J786" s="9"/>
      <c r="K786" s="9"/>
      <c r="L786" s="9"/>
      <c r="M786" s="9"/>
      <c r="N786" s="9"/>
      <c r="O786" s="9"/>
      <c r="P786" s="9"/>
      <c r="Q786" s="9"/>
      <c r="R786" s="9"/>
      <c r="S786" s="9"/>
      <c r="T786" s="9"/>
      <c r="U786" s="9"/>
      <c r="V786" s="9"/>
      <c r="W786" s="9"/>
      <c r="X786" s="9"/>
      <c r="Y786" s="9"/>
      <c r="Z786" s="9"/>
    </row>
    <row r="787" spans="1:26" ht="10.5" customHeight="1" x14ac:dyDescent="0.2">
      <c r="A787" s="16">
        <v>782</v>
      </c>
      <c r="B787" s="118" t="s">
        <v>3487</v>
      </c>
      <c r="C787" s="27" t="s">
        <v>1</v>
      </c>
      <c r="D787" s="59" t="s">
        <v>1244</v>
      </c>
      <c r="E787" s="29" t="str">
        <f>IFERROR(VLOOKUP(D787,'Lista de precios 2026'!B:C,2,FALSE),"")</f>
        <v xml:space="preserve">Reactivo CLORO DPD 1 &amp; 3,     0-5.0 mg/l. 250 test.  </v>
      </c>
      <c r="F787" s="25" t="s">
        <v>3559</v>
      </c>
      <c r="G787" s="40" t="s">
        <v>3560</v>
      </c>
      <c r="H787" s="40" t="s">
        <v>3560</v>
      </c>
      <c r="I787" s="30" t="str">
        <f>IFERROR(VLOOKUP(D787,'Lista de precios 2026'!B:C,6,FALSE),"")</f>
        <v/>
      </c>
      <c r="J787" s="9"/>
      <c r="K787" s="9"/>
      <c r="L787" s="9"/>
      <c r="M787" s="9"/>
      <c r="N787" s="9"/>
      <c r="O787" s="9"/>
      <c r="P787" s="9"/>
      <c r="Q787" s="9"/>
      <c r="R787" s="9"/>
      <c r="S787" s="9"/>
      <c r="T787" s="9"/>
      <c r="U787" s="9"/>
      <c r="V787" s="9"/>
      <c r="W787" s="9"/>
      <c r="X787" s="9"/>
      <c r="Y787" s="9"/>
      <c r="Z787" s="9"/>
    </row>
    <row r="788" spans="1:26" ht="10.5" customHeight="1" x14ac:dyDescent="0.2">
      <c r="A788" s="16">
        <v>783</v>
      </c>
      <c r="B788" s="118" t="s">
        <v>3487</v>
      </c>
      <c r="C788" s="27" t="s">
        <v>1</v>
      </c>
      <c r="D788" s="59" t="s">
        <v>1246</v>
      </c>
      <c r="E788" s="29" t="str">
        <f>IFERROR(VLOOKUP(D788,'Lista de precios 2026'!B:C,2,FALSE),"")</f>
        <v xml:space="preserve">Reactivo CLORO DPD 1 &amp; 3 (rango alto),     0.01-10.0 mg/l. 250 test.  </v>
      </c>
      <c r="F788" s="25" t="s">
        <v>3561</v>
      </c>
      <c r="G788" s="40" t="s">
        <v>3562</v>
      </c>
      <c r="H788" s="40" t="s">
        <v>3562</v>
      </c>
      <c r="I788" s="30" t="str">
        <f>IFERROR(VLOOKUP(D788,'Lista de precios 2026'!B:C,6,FALSE),"")</f>
        <v/>
      </c>
      <c r="J788" s="9"/>
      <c r="K788" s="9"/>
      <c r="L788" s="9"/>
      <c r="M788" s="9"/>
      <c r="N788" s="9"/>
      <c r="O788" s="9"/>
      <c r="P788" s="9"/>
      <c r="Q788" s="9"/>
      <c r="R788" s="9"/>
      <c r="S788" s="9"/>
      <c r="T788" s="9"/>
      <c r="U788" s="9"/>
      <c r="V788" s="9"/>
      <c r="W788" s="9"/>
      <c r="X788" s="9"/>
      <c r="Y788" s="9"/>
      <c r="Z788" s="9"/>
    </row>
    <row r="789" spans="1:26" ht="10.5" customHeight="1" x14ac:dyDescent="0.2">
      <c r="A789" s="16">
        <v>784</v>
      </c>
      <c r="B789" s="118" t="s">
        <v>3487</v>
      </c>
      <c r="C789" s="27" t="s">
        <v>1</v>
      </c>
      <c r="D789" s="59" t="s">
        <v>1252</v>
      </c>
      <c r="E789" s="29" t="str">
        <f>IFERROR(VLOOKUP(D789,'Lista de precios 2026'!B:C,2,FALSE),"")</f>
        <v/>
      </c>
      <c r="F789" s="25" t="s">
        <v>3563</v>
      </c>
      <c r="G789" s="40" t="s">
        <v>3564</v>
      </c>
      <c r="H789" s="40" t="s">
        <v>3564</v>
      </c>
      <c r="I789" s="30" t="str">
        <f>IFERROR(VLOOKUP(D789,'Lista de precios 2026'!B:C,6,FALSE),"")</f>
        <v/>
      </c>
      <c r="J789" s="9"/>
      <c r="K789" s="9"/>
      <c r="L789" s="9"/>
      <c r="M789" s="9"/>
      <c r="N789" s="9"/>
      <c r="O789" s="9"/>
      <c r="P789" s="9"/>
      <c r="Q789" s="9"/>
      <c r="R789" s="9"/>
      <c r="S789" s="9"/>
      <c r="T789" s="9"/>
      <c r="U789" s="9"/>
      <c r="V789" s="9"/>
      <c r="W789" s="9"/>
      <c r="X789" s="9"/>
      <c r="Y789" s="9"/>
      <c r="Z789" s="9"/>
    </row>
    <row r="790" spans="1:26" ht="10.5" customHeight="1" x14ac:dyDescent="0.2">
      <c r="A790" s="16">
        <v>785</v>
      </c>
      <c r="B790" s="118" t="s">
        <v>3487</v>
      </c>
      <c r="C790" s="27" t="s">
        <v>1</v>
      </c>
      <c r="D790" s="59" t="s">
        <v>1255</v>
      </c>
      <c r="E790" s="29" t="str">
        <f>IFERROR(VLOOKUP(D790,'Lista de precios 2026'!B:C,2,FALSE),"")</f>
        <v xml:space="preserve">Reactivo ÁCIDO CIANÚRICO, 0-200 mg/l. 250 test.  </v>
      </c>
      <c r="F790" s="25" t="s">
        <v>3565</v>
      </c>
      <c r="G790" s="40" t="s">
        <v>3566</v>
      </c>
      <c r="H790" s="40" t="s">
        <v>3566</v>
      </c>
      <c r="I790" s="30" t="str">
        <f>IFERROR(VLOOKUP(D790,'Lista de precios 2026'!B:C,6,FALSE),"")</f>
        <v/>
      </c>
      <c r="J790" s="9"/>
      <c r="K790" s="9"/>
      <c r="L790" s="9"/>
      <c r="M790" s="9"/>
      <c r="N790" s="9"/>
      <c r="O790" s="9"/>
      <c r="P790" s="9"/>
      <c r="Q790" s="9"/>
      <c r="R790" s="9"/>
      <c r="S790" s="9"/>
      <c r="T790" s="9"/>
      <c r="U790" s="9"/>
      <c r="V790" s="9"/>
      <c r="W790" s="9"/>
      <c r="X790" s="9"/>
      <c r="Y790" s="9"/>
      <c r="Z790" s="9"/>
    </row>
    <row r="791" spans="1:26" ht="10.5" customHeight="1" x14ac:dyDescent="0.2">
      <c r="A791" s="16">
        <v>786</v>
      </c>
      <c r="B791" s="118" t="s">
        <v>3487</v>
      </c>
      <c r="C791" s="27" t="s">
        <v>1</v>
      </c>
      <c r="D791" s="59" t="s">
        <v>1266</v>
      </c>
      <c r="E791" s="29" t="str">
        <f>IFERROR(VLOOKUP(D791,'Lista de precios 2026'!B:C,2,FALSE),"")</f>
        <v xml:space="preserve">Reactivo pH (rojo fenol), 6.8 - 8.4 pH. 250 test.  </v>
      </c>
      <c r="F791" s="25" t="s">
        <v>3567</v>
      </c>
      <c r="G791" s="40" t="s">
        <v>3568</v>
      </c>
      <c r="H791" s="40" t="s">
        <v>3568</v>
      </c>
      <c r="I791" s="30" t="str">
        <f>IFERROR(VLOOKUP(D791,'Lista de precios 2026'!B:C,6,FALSE),"")</f>
        <v/>
      </c>
      <c r="J791" s="9"/>
      <c r="K791" s="9"/>
      <c r="L791" s="9"/>
      <c r="M791" s="9"/>
      <c r="N791" s="9"/>
      <c r="O791" s="9"/>
      <c r="P791" s="9"/>
      <c r="Q791" s="9"/>
      <c r="R791" s="9"/>
      <c r="S791" s="9"/>
      <c r="T791" s="9"/>
      <c r="U791" s="9"/>
      <c r="V791" s="9"/>
      <c r="W791" s="9"/>
      <c r="X791" s="9"/>
      <c r="Y791" s="9"/>
      <c r="Z791" s="9"/>
    </row>
    <row r="792" spans="1:26" ht="10.5" customHeight="1" x14ac:dyDescent="0.2">
      <c r="A792" s="16">
        <v>787</v>
      </c>
      <c r="B792" s="118" t="s">
        <v>3487</v>
      </c>
      <c r="C792" s="27" t="s">
        <v>1</v>
      </c>
      <c r="D792" s="59" t="s">
        <v>1278</v>
      </c>
      <c r="E792" s="29" t="str">
        <f>IFERROR(VLOOKUP(D792,'Lista de precios 2026'!B:C,2,FALSE),"")</f>
        <v xml:space="preserve">Reactivo CLORO HR (rango alto), 0-250 mg/l. 250 test.  </v>
      </c>
      <c r="F792" s="25" t="s">
        <v>3569</v>
      </c>
      <c r="G792" s="40" t="s">
        <v>3570</v>
      </c>
      <c r="H792" s="40" t="s">
        <v>3570</v>
      </c>
      <c r="I792" s="30" t="str">
        <f>IFERROR(VLOOKUP(D792,'Lista de precios 2026'!B:C,6,FALSE),"")</f>
        <v/>
      </c>
      <c r="J792" s="9"/>
      <c r="K792" s="9"/>
      <c r="L792" s="9"/>
      <c r="M792" s="9"/>
      <c r="N792" s="9"/>
      <c r="O792" s="9"/>
      <c r="P792" s="9"/>
      <c r="Q792" s="9"/>
      <c r="R792" s="9"/>
      <c r="S792" s="9"/>
      <c r="T792" s="9"/>
      <c r="U792" s="9"/>
      <c r="V792" s="9"/>
      <c r="W792" s="9"/>
      <c r="X792" s="9"/>
      <c r="Y792" s="9"/>
      <c r="Z792" s="9"/>
    </row>
    <row r="793" spans="1:26" ht="10.5" customHeight="1" x14ac:dyDescent="0.2">
      <c r="A793" s="16">
        <v>788</v>
      </c>
      <c r="B793" s="118" t="s">
        <v>3487</v>
      </c>
      <c r="C793" s="27" t="s">
        <v>1</v>
      </c>
      <c r="D793" s="59" t="s">
        <v>1298</v>
      </c>
      <c r="E793" s="29" t="str">
        <f>IFERROR(VLOOKUP(D793,'Lista de precios 2026'!B:C,2,FALSE),"")</f>
        <v xml:space="preserve">Reactivo ALCALINIDAD TOTAL (Alkaphot), 0-500 (CaCO3) mg/l. 250 test.      </v>
      </c>
      <c r="F793" s="25" t="s">
        <v>3571</v>
      </c>
      <c r="G793" s="40" t="s">
        <v>3572</v>
      </c>
      <c r="H793" s="40" t="s">
        <v>3572</v>
      </c>
      <c r="I793" s="30" t="str">
        <f>IFERROR(VLOOKUP(D793,'Lista de precios 2026'!B:C,6,FALSE),"")</f>
        <v/>
      </c>
      <c r="J793" s="9"/>
      <c r="K793" s="9"/>
      <c r="L793" s="9"/>
      <c r="M793" s="9"/>
      <c r="N793" s="9"/>
      <c r="O793" s="9"/>
      <c r="P793" s="9"/>
      <c r="Q793" s="9"/>
      <c r="R793" s="9"/>
      <c r="S793" s="9"/>
      <c r="T793" s="9"/>
      <c r="U793" s="9"/>
      <c r="V793" s="9"/>
      <c r="W793" s="9"/>
      <c r="X793" s="9"/>
      <c r="Y793" s="9"/>
      <c r="Z793" s="9"/>
    </row>
    <row r="794" spans="1:26" ht="10.5" customHeight="1" x14ac:dyDescent="0.2">
      <c r="A794" s="16">
        <v>789</v>
      </c>
      <c r="B794" s="118" t="s">
        <v>3487</v>
      </c>
      <c r="C794" s="27" t="s">
        <v>1</v>
      </c>
      <c r="D794" s="59" t="s">
        <v>1306</v>
      </c>
      <c r="E794" s="29" t="str">
        <f>IFERROR(VLOOKUP(D794,'Lista de precios 2026'!B:C,2,FALSE),"")</f>
        <v xml:space="preserve">Reactivo DUREZA CÁLCICA (Calcicol),  0-500 mg/l. 250 test.   </v>
      </c>
      <c r="F794" s="25" t="s">
        <v>3573</v>
      </c>
      <c r="G794" s="40" t="s">
        <v>3574</v>
      </c>
      <c r="H794" s="40" t="s">
        <v>3574</v>
      </c>
      <c r="I794" s="30" t="str">
        <f>IFERROR(VLOOKUP(D794,'Lista de precios 2026'!B:C,6,FALSE),"")</f>
        <v/>
      </c>
      <c r="J794" s="9"/>
      <c r="K794" s="9"/>
      <c r="L794" s="9"/>
      <c r="M794" s="9"/>
      <c r="N794" s="9"/>
      <c r="O794" s="9"/>
      <c r="P794" s="9"/>
      <c r="Q794" s="9"/>
      <c r="R794" s="9"/>
      <c r="S794" s="9"/>
      <c r="T794" s="9"/>
      <c r="U794" s="9"/>
      <c r="V794" s="9"/>
      <c r="W794" s="9"/>
      <c r="X794" s="9"/>
      <c r="Y794" s="9"/>
      <c r="Z794" s="9"/>
    </row>
    <row r="795" spans="1:26" ht="10.5" customHeight="1" x14ac:dyDescent="0.2">
      <c r="A795" s="16">
        <v>790</v>
      </c>
      <c r="B795" s="118" t="s">
        <v>3487</v>
      </c>
      <c r="C795" s="27" t="s">
        <v>1</v>
      </c>
      <c r="D795" s="59" t="s">
        <v>1323</v>
      </c>
      <c r="E795" s="29" t="str">
        <f>IFERROR(VLOOKUP(D795,'Lista de precios 2026'!B:C,2,FALSE),"")</f>
        <v>Botellas reactivo liquido para cloro libre. 6 botellas A+6B. 100 determinaciones aprox.).</v>
      </c>
      <c r="F795" s="25" t="s">
        <v>3575</v>
      </c>
      <c r="G795" s="40" t="s">
        <v>3576</v>
      </c>
      <c r="H795" s="40" t="s">
        <v>3576</v>
      </c>
      <c r="I795" s="30" t="str">
        <f>IFERROR(VLOOKUP(D795,'Lista de precios 2026'!B:C,6,FALSE),"")</f>
        <v/>
      </c>
      <c r="J795" s="9"/>
      <c r="K795" s="9"/>
      <c r="L795" s="9"/>
      <c r="M795" s="9"/>
      <c r="N795" s="9"/>
      <c r="O795" s="9"/>
      <c r="P795" s="9"/>
      <c r="Q795" s="9"/>
      <c r="R795" s="9"/>
      <c r="S795" s="9"/>
      <c r="T795" s="9"/>
      <c r="U795" s="9"/>
      <c r="V795" s="9"/>
      <c r="W795" s="9"/>
      <c r="X795" s="9"/>
      <c r="Y795" s="9"/>
      <c r="Z795" s="9"/>
    </row>
    <row r="796" spans="1:26" ht="10.5" customHeight="1" x14ac:dyDescent="0.2">
      <c r="A796" s="16">
        <v>791</v>
      </c>
      <c r="B796" s="118" t="s">
        <v>3487</v>
      </c>
      <c r="C796" s="27" t="s">
        <v>1</v>
      </c>
      <c r="D796" s="28" t="s">
        <v>1325</v>
      </c>
      <c r="E796" s="29" t="str">
        <f>IFERROR(VLOOKUP(D796,'Lista de precios 2026'!B:C,2,FALSE),"")</f>
        <v/>
      </c>
      <c r="F796" s="25" t="s">
        <v>3577</v>
      </c>
      <c r="G796" s="40" t="s">
        <v>3578</v>
      </c>
      <c r="H796" s="40" t="s">
        <v>3578</v>
      </c>
      <c r="I796" s="30" t="str">
        <f>IFERROR(VLOOKUP(D796,'Lista de precios 2026'!B:C,6,FALSE),"")</f>
        <v/>
      </c>
      <c r="J796" s="9"/>
      <c r="K796" s="9"/>
      <c r="L796" s="9"/>
      <c r="M796" s="9"/>
      <c r="N796" s="9"/>
      <c r="O796" s="9"/>
      <c r="P796" s="9"/>
      <c r="Q796" s="9"/>
      <c r="R796" s="9"/>
      <c r="S796" s="9"/>
      <c r="T796" s="9"/>
      <c r="U796" s="9"/>
      <c r="V796" s="9"/>
      <c r="W796" s="9"/>
      <c r="X796" s="9"/>
      <c r="Y796" s="9"/>
      <c r="Z796" s="9"/>
    </row>
    <row r="797" spans="1:26" ht="10.5" customHeight="1" x14ac:dyDescent="0.2">
      <c r="A797" s="16">
        <v>792</v>
      </c>
      <c r="B797" s="118" t="s">
        <v>3487</v>
      </c>
      <c r="C797" s="27" t="s">
        <v>1</v>
      </c>
      <c r="D797" s="28" t="s">
        <v>1326</v>
      </c>
      <c r="E797" s="29" t="str">
        <f>IFERROR(VLOOKUP(D797,'Lista de precios 2026'!B:C,2,FALSE),"")</f>
        <v>Relleno reactivo de GLICINA DPD. 250 test.</v>
      </c>
      <c r="F797" s="25" t="s">
        <v>3579</v>
      </c>
      <c r="G797" s="40" t="s">
        <v>3580</v>
      </c>
      <c r="H797" s="40" t="s">
        <v>3580</v>
      </c>
      <c r="I797" s="30" t="str">
        <f>IFERROR(VLOOKUP(D797,'Lista de precios 2026'!B:C,6,FALSE),"")</f>
        <v/>
      </c>
      <c r="J797" s="9"/>
      <c r="K797" s="9"/>
      <c r="L797" s="9"/>
      <c r="M797" s="9"/>
      <c r="N797" s="9"/>
      <c r="O797" s="9"/>
      <c r="P797" s="9"/>
      <c r="Q797" s="9"/>
      <c r="R797" s="9"/>
      <c r="S797" s="9"/>
      <c r="T797" s="9"/>
      <c r="U797" s="9"/>
      <c r="V797" s="9"/>
      <c r="W797" s="9"/>
      <c r="X797" s="9"/>
      <c r="Y797" s="9"/>
      <c r="Z797" s="9"/>
    </row>
    <row r="798" spans="1:26" ht="10.5" customHeight="1" x14ac:dyDescent="0.2">
      <c r="A798" s="16">
        <v>793</v>
      </c>
      <c r="B798" s="118" t="s">
        <v>3487</v>
      </c>
      <c r="C798" s="27" t="s">
        <v>1</v>
      </c>
      <c r="D798" s="28" t="s">
        <v>1328</v>
      </c>
      <c r="E798" s="29" t="str">
        <f>IFERROR(VLOOKUP(D798,'Lista de precios 2026'!B:C,2,FALSE),"")</f>
        <v/>
      </c>
      <c r="F798" s="25" t="s">
        <v>3581</v>
      </c>
      <c r="G798" s="40" t="s">
        <v>3582</v>
      </c>
      <c r="H798" s="40" t="s">
        <v>3582</v>
      </c>
      <c r="I798" s="30" t="str">
        <f>IFERROR(VLOOKUP(D798,'Lista de precios 2026'!B:C,6,FALSE),"")</f>
        <v/>
      </c>
      <c r="J798" s="9"/>
      <c r="K798" s="9"/>
      <c r="L798" s="9"/>
      <c r="M798" s="9"/>
      <c r="N798" s="9"/>
      <c r="O798" s="9"/>
      <c r="P798" s="9"/>
      <c r="Q798" s="9"/>
      <c r="R798" s="9"/>
      <c r="S798" s="9"/>
      <c r="T798" s="9"/>
      <c r="U798" s="9"/>
      <c r="V798" s="9"/>
      <c r="W798" s="9"/>
      <c r="X798" s="9"/>
      <c r="Y798" s="9"/>
      <c r="Z798" s="9"/>
    </row>
    <row r="799" spans="1:26" ht="10.5" customHeight="1" x14ac:dyDescent="0.2">
      <c r="A799" s="16">
        <v>794</v>
      </c>
      <c r="B799" s="118" t="s">
        <v>3487</v>
      </c>
      <c r="C799" s="27" t="s">
        <v>1</v>
      </c>
      <c r="D799" s="59" t="s">
        <v>1180</v>
      </c>
      <c r="E799" s="29" t="str">
        <f>IFERROR(VLOOKUP(D799,'Lista de precios 2026'!B:C,2,FALSE),"")</f>
        <v xml:space="preserve">Caja de 25 tubetest para AMONIACO/15N. Método Nessler. Rango 0-15 mg/l N.            </v>
      </c>
      <c r="F799" s="25" t="s">
        <v>3583</v>
      </c>
      <c r="G799" s="40" t="s">
        <v>3584</v>
      </c>
      <c r="H799" s="40" t="s">
        <v>3584</v>
      </c>
      <c r="I799" s="30" t="str">
        <f>IFERROR(VLOOKUP(D799,'Lista de precios 2026'!B:C,6,FALSE),"")</f>
        <v/>
      </c>
      <c r="J799" s="9"/>
      <c r="K799" s="9"/>
      <c r="L799" s="9"/>
      <c r="M799" s="9"/>
      <c r="N799" s="9"/>
      <c r="O799" s="9"/>
      <c r="P799" s="9"/>
      <c r="Q799" s="9"/>
      <c r="R799" s="9"/>
      <c r="S799" s="9"/>
      <c r="T799" s="9"/>
      <c r="U799" s="9"/>
      <c r="V799" s="9"/>
      <c r="W799" s="9"/>
      <c r="X799" s="9"/>
      <c r="Y799" s="9"/>
      <c r="Z799" s="9"/>
    </row>
    <row r="800" spans="1:26" ht="10.5" customHeight="1" x14ac:dyDescent="0.2">
      <c r="A800" s="16">
        <v>795</v>
      </c>
      <c r="B800" s="118" t="s">
        <v>3487</v>
      </c>
      <c r="C800" s="27" t="s">
        <v>1</v>
      </c>
      <c r="D800" s="59" t="s">
        <v>1182</v>
      </c>
      <c r="E800" s="29" t="str">
        <f>IFERROR(VLOOKUP(D800,'Lista de precios 2026'!B:C,2,FALSE),"")</f>
        <v xml:space="preserve">Caja de 25 tubetest para AMONIACO/50N. Método Nessler. Rango 0-50 mg/l N.               </v>
      </c>
      <c r="F800" s="25" t="s">
        <v>3585</v>
      </c>
      <c r="G800" s="40" t="s">
        <v>3586</v>
      </c>
      <c r="H800" s="40" t="s">
        <v>3586</v>
      </c>
      <c r="I800" s="30" t="str">
        <f>IFERROR(VLOOKUP(D800,'Lista de precios 2026'!B:C,6,FALSE),"")</f>
        <v/>
      </c>
      <c r="J800" s="9"/>
      <c r="K800" s="9"/>
      <c r="L800" s="9"/>
      <c r="M800" s="9"/>
      <c r="N800" s="9"/>
      <c r="O800" s="9"/>
      <c r="P800" s="9"/>
      <c r="Q800" s="9"/>
      <c r="R800" s="9"/>
      <c r="S800" s="9"/>
      <c r="T800" s="9"/>
      <c r="U800" s="9"/>
      <c r="V800" s="9"/>
      <c r="W800" s="9"/>
      <c r="X800" s="9"/>
      <c r="Y800" s="9"/>
      <c r="Z800" s="9"/>
    </row>
    <row r="801" spans="1:26" ht="10.5" customHeight="1" x14ac:dyDescent="0.2">
      <c r="A801" s="16">
        <v>796</v>
      </c>
      <c r="B801" s="118" t="s">
        <v>3487</v>
      </c>
      <c r="C801" s="27" t="s">
        <v>1</v>
      </c>
      <c r="D801" s="59" t="s">
        <v>1184</v>
      </c>
      <c r="E801" s="29" t="str">
        <f>IFERROR(VLOOKUP(D801,'Lista de precios 2026'!B:C,2,FALSE),"")</f>
        <v xml:space="preserve">Caja de 25 tubetest para AMONIACO/100N. Método Nessler. Rango 0-100 mg/l N.      </v>
      </c>
      <c r="F801" s="25" t="s">
        <v>3587</v>
      </c>
      <c r="G801" s="40" t="s">
        <v>3588</v>
      </c>
      <c r="H801" s="40" t="s">
        <v>3588</v>
      </c>
      <c r="I801" s="30" t="str">
        <f>IFERROR(VLOOKUP(D801,'Lista de precios 2026'!B:C,6,FALSE),"")</f>
        <v/>
      </c>
      <c r="J801" s="9"/>
      <c r="K801" s="9"/>
      <c r="L801" s="9"/>
      <c r="M801" s="9"/>
      <c r="N801" s="9"/>
      <c r="O801" s="9"/>
      <c r="P801" s="9"/>
      <c r="Q801" s="9"/>
      <c r="R801" s="9"/>
      <c r="S801" s="9"/>
      <c r="T801" s="9"/>
      <c r="U801" s="9"/>
      <c r="V801" s="9"/>
      <c r="W801" s="9"/>
      <c r="X801" s="9"/>
      <c r="Y801" s="9"/>
      <c r="Z801" s="9"/>
    </row>
    <row r="802" spans="1:26" ht="10.5" customHeight="1" x14ac:dyDescent="0.2">
      <c r="A802" s="16">
        <v>797</v>
      </c>
      <c r="B802" s="118" t="s">
        <v>3487</v>
      </c>
      <c r="C802" s="27" t="s">
        <v>1</v>
      </c>
      <c r="D802" s="59" t="s">
        <v>1331</v>
      </c>
      <c r="E802" s="29" t="str">
        <f>IFERROR(VLOOKUP(D802,'Lista de precios 2026'!B:C,2,FALSE),"")</f>
        <v/>
      </c>
      <c r="F802" s="25" t="s">
        <v>3589</v>
      </c>
      <c r="G802" s="40" t="s">
        <v>3590</v>
      </c>
      <c r="H802" s="40" t="s">
        <v>3590</v>
      </c>
      <c r="I802" s="30" t="str">
        <f>IFERROR(VLOOKUP(D802,'Lista de precios 2026'!B:C,6,FALSE),"")</f>
        <v/>
      </c>
      <c r="J802" s="9"/>
      <c r="K802" s="9"/>
      <c r="L802" s="9"/>
      <c r="M802" s="9"/>
      <c r="N802" s="9"/>
      <c r="O802" s="9"/>
      <c r="P802" s="9"/>
      <c r="Q802" s="9"/>
      <c r="R802" s="9"/>
      <c r="S802" s="9"/>
      <c r="T802" s="9"/>
      <c r="U802" s="9"/>
      <c r="V802" s="9"/>
      <c r="W802" s="9"/>
      <c r="X802" s="9"/>
      <c r="Y802" s="9"/>
      <c r="Z802" s="9"/>
    </row>
    <row r="803" spans="1:26" ht="10.5" customHeight="1" x14ac:dyDescent="0.2">
      <c r="A803" s="16">
        <v>798</v>
      </c>
      <c r="B803" s="118" t="s">
        <v>3487</v>
      </c>
      <c r="C803" s="27" t="s">
        <v>1</v>
      </c>
      <c r="D803" s="59" t="s">
        <v>1332</v>
      </c>
      <c r="E803" s="29" t="str">
        <f>IFERROR(VLOOKUP(D803,'Lista de precios 2026'!B:C,2,FALSE),"")</f>
        <v/>
      </c>
      <c r="F803" s="25" t="s">
        <v>3591</v>
      </c>
      <c r="G803" s="40" t="s">
        <v>3592</v>
      </c>
      <c r="H803" s="40" t="s">
        <v>3592</v>
      </c>
      <c r="I803" s="30" t="str">
        <f>IFERROR(VLOOKUP(D803,'Lista de precios 2026'!B:C,6,FALSE),"")</f>
        <v/>
      </c>
      <c r="J803" s="9"/>
      <c r="K803" s="9"/>
      <c r="L803" s="9"/>
      <c r="M803" s="9"/>
      <c r="N803" s="9"/>
      <c r="O803" s="9"/>
      <c r="P803" s="9"/>
      <c r="Q803" s="9"/>
      <c r="R803" s="9"/>
      <c r="S803" s="9"/>
      <c r="T803" s="9"/>
      <c r="U803" s="9"/>
      <c r="V803" s="9"/>
      <c r="W803" s="9"/>
      <c r="X803" s="9"/>
      <c r="Y803" s="9"/>
      <c r="Z803" s="9"/>
    </row>
    <row r="804" spans="1:26" ht="10.5" customHeight="1" x14ac:dyDescent="0.2">
      <c r="A804" s="16">
        <v>799</v>
      </c>
      <c r="B804" s="118" t="s">
        <v>3487</v>
      </c>
      <c r="C804" s="27" t="s">
        <v>1</v>
      </c>
      <c r="D804" s="59" t="s">
        <v>1334</v>
      </c>
      <c r="E804" s="29" t="str">
        <f>IFERROR(VLOOKUP(D804,'Lista de precios 2026'!B:C,2,FALSE),"")</f>
        <v/>
      </c>
      <c r="F804" s="25" t="s">
        <v>3593</v>
      </c>
      <c r="G804" s="40" t="s">
        <v>3594</v>
      </c>
      <c r="H804" s="40" t="s">
        <v>3594</v>
      </c>
      <c r="I804" s="30" t="str">
        <f>IFERROR(VLOOKUP(D804,'Lista de precios 2026'!B:C,6,FALSE),"")</f>
        <v/>
      </c>
      <c r="J804" s="9"/>
      <c r="K804" s="9"/>
      <c r="L804" s="9"/>
      <c r="M804" s="9"/>
      <c r="N804" s="9"/>
      <c r="O804" s="9"/>
      <c r="P804" s="9"/>
      <c r="Q804" s="9"/>
      <c r="R804" s="9"/>
      <c r="S804" s="9"/>
      <c r="T804" s="9"/>
      <c r="U804" s="9"/>
      <c r="V804" s="9"/>
      <c r="W804" s="9"/>
      <c r="X804" s="9"/>
      <c r="Y804" s="9"/>
      <c r="Z804" s="9"/>
    </row>
    <row r="805" spans="1:26" ht="10.5" customHeight="1" x14ac:dyDescent="0.2">
      <c r="A805" s="16">
        <v>800</v>
      </c>
      <c r="B805" s="118" t="s">
        <v>3487</v>
      </c>
      <c r="C805" s="27" t="s">
        <v>1</v>
      </c>
      <c r="D805" s="59" t="s">
        <v>1335</v>
      </c>
      <c r="E805" s="29" t="str">
        <f>IFERROR(VLOOKUP(D805,'Lista de precios 2026'!B:C,2,FALSE),"")</f>
        <v/>
      </c>
      <c r="F805" s="25" t="s">
        <v>3595</v>
      </c>
      <c r="G805" s="40" t="s">
        <v>3596</v>
      </c>
      <c r="H805" s="40" t="s">
        <v>3596</v>
      </c>
      <c r="I805" s="30" t="str">
        <f>IFERROR(VLOOKUP(D805,'Lista de precios 2026'!B:C,6,FALSE),"")</f>
        <v/>
      </c>
      <c r="J805" s="9"/>
      <c r="K805" s="9"/>
      <c r="L805" s="9"/>
      <c r="M805" s="9"/>
      <c r="N805" s="9"/>
      <c r="O805" s="9"/>
      <c r="P805" s="9"/>
      <c r="Q805" s="9"/>
      <c r="R805" s="9"/>
      <c r="S805" s="9"/>
      <c r="T805" s="9"/>
      <c r="U805" s="9"/>
      <c r="V805" s="9"/>
      <c r="W805" s="9"/>
      <c r="X805" s="9"/>
      <c r="Y805" s="9"/>
      <c r="Z805" s="9"/>
    </row>
    <row r="806" spans="1:26" ht="10.5" customHeight="1" x14ac:dyDescent="0.2">
      <c r="A806" s="16">
        <v>801</v>
      </c>
      <c r="B806" s="118" t="s">
        <v>3487</v>
      </c>
      <c r="C806" s="27" t="s">
        <v>1</v>
      </c>
      <c r="D806" s="59" t="s">
        <v>1338</v>
      </c>
      <c r="E806" s="29" t="str">
        <f>IFERROR(VLOOKUP(D806,'Lista de precios 2026'!B:C,2,FALSE),"")</f>
        <v/>
      </c>
      <c r="F806" s="25" t="s">
        <v>3597</v>
      </c>
      <c r="G806" s="40" t="s">
        <v>3598</v>
      </c>
      <c r="H806" s="40" t="s">
        <v>3598</v>
      </c>
      <c r="I806" s="30" t="str">
        <f>IFERROR(VLOOKUP(D806,'Lista de precios 2026'!B:C,6,FALSE),"")</f>
        <v/>
      </c>
      <c r="J806" s="9"/>
      <c r="K806" s="9"/>
      <c r="L806" s="9"/>
      <c r="M806" s="9"/>
      <c r="N806" s="9"/>
      <c r="O806" s="9"/>
      <c r="P806" s="9"/>
      <c r="Q806" s="9"/>
      <c r="R806" s="9"/>
      <c r="S806" s="9"/>
      <c r="T806" s="9"/>
      <c r="U806" s="9"/>
      <c r="V806" s="9"/>
      <c r="W806" s="9"/>
      <c r="X806" s="9"/>
      <c r="Y806" s="9"/>
      <c r="Z806" s="9"/>
    </row>
    <row r="807" spans="1:26" ht="10.5" customHeight="1" x14ac:dyDescent="0.2">
      <c r="A807" s="16">
        <v>802</v>
      </c>
      <c r="B807" s="118" t="s">
        <v>3487</v>
      </c>
      <c r="C807" s="27" t="s">
        <v>1</v>
      </c>
      <c r="D807" s="59" t="s">
        <v>1340</v>
      </c>
      <c r="E807" s="29" t="str">
        <f>IFERROR(VLOOKUP(D807,'Lista de precios 2026'!B:C,2,FALSE),"")</f>
        <v/>
      </c>
      <c r="F807" s="25" t="s">
        <v>3599</v>
      </c>
      <c r="G807" s="40" t="s">
        <v>3600</v>
      </c>
      <c r="H807" s="40" t="s">
        <v>3600</v>
      </c>
      <c r="I807" s="30" t="str">
        <f>IFERROR(VLOOKUP(D807,'Lista de precios 2026'!B:C,6,FALSE),"")</f>
        <v/>
      </c>
      <c r="J807" s="9"/>
      <c r="K807" s="9"/>
      <c r="L807" s="9"/>
      <c r="M807" s="9"/>
      <c r="N807" s="9"/>
      <c r="O807" s="9"/>
      <c r="P807" s="9"/>
      <c r="Q807" s="9"/>
      <c r="R807" s="9"/>
      <c r="S807" s="9"/>
      <c r="T807" s="9"/>
      <c r="U807" s="9"/>
      <c r="V807" s="9"/>
      <c r="W807" s="9"/>
      <c r="X807" s="9"/>
      <c r="Y807" s="9"/>
      <c r="Z807" s="9"/>
    </row>
    <row r="808" spans="1:26" ht="10.5" customHeight="1" x14ac:dyDescent="0.2">
      <c r="A808" s="16">
        <v>803</v>
      </c>
      <c r="B808" s="118" t="s">
        <v>3487</v>
      </c>
      <c r="C808" s="27" t="s">
        <v>1</v>
      </c>
      <c r="D808" s="59" t="s">
        <v>1345</v>
      </c>
      <c r="E808" s="29" t="str">
        <f>IFERROR(VLOOKUP(D808,'Lista de precios 2026'!B:C,2,FALSE),"")</f>
        <v/>
      </c>
      <c r="F808" s="25" t="s">
        <v>3601</v>
      </c>
      <c r="G808" s="40" t="s">
        <v>3602</v>
      </c>
      <c r="H808" s="40" t="s">
        <v>3602</v>
      </c>
      <c r="I808" s="30" t="str">
        <f>IFERROR(VLOOKUP(D808,'Lista de precios 2026'!B:C,6,FALSE),"")</f>
        <v/>
      </c>
      <c r="J808" s="9"/>
      <c r="K808" s="9"/>
      <c r="L808" s="9"/>
      <c r="M808" s="9"/>
      <c r="N808" s="9"/>
      <c r="O808" s="9"/>
      <c r="P808" s="9"/>
      <c r="Q808" s="9"/>
      <c r="R808" s="9"/>
      <c r="S808" s="9"/>
      <c r="T808" s="9"/>
      <c r="U808" s="9"/>
      <c r="V808" s="9"/>
      <c r="W808" s="9"/>
      <c r="X808" s="9"/>
      <c r="Y808" s="9"/>
      <c r="Z808" s="9"/>
    </row>
    <row r="809" spans="1:26" ht="10.5" customHeight="1" x14ac:dyDescent="0.2">
      <c r="A809" s="16">
        <v>804</v>
      </c>
      <c r="B809" s="118" t="s">
        <v>3487</v>
      </c>
      <c r="C809" s="27" t="s">
        <v>1</v>
      </c>
      <c r="D809" s="59" t="s">
        <v>1350</v>
      </c>
      <c r="E809" s="29" t="str">
        <f>IFERROR(VLOOKUP(D809,'Lista de precios 2026'!B:C,2,FALSE),"")</f>
        <v/>
      </c>
      <c r="F809" s="25" t="s">
        <v>3603</v>
      </c>
      <c r="G809" s="40" t="s">
        <v>3604</v>
      </c>
      <c r="H809" s="40" t="s">
        <v>3604</v>
      </c>
      <c r="I809" s="30" t="str">
        <f>IFERROR(VLOOKUP(D809,'Lista de precios 2026'!B:C,6,FALSE),"")</f>
        <v/>
      </c>
      <c r="J809" s="9"/>
      <c r="K809" s="9"/>
      <c r="L809" s="9"/>
      <c r="M809" s="9"/>
      <c r="N809" s="9"/>
      <c r="O809" s="9"/>
      <c r="P809" s="9"/>
      <c r="Q809" s="9"/>
      <c r="R809" s="9"/>
      <c r="S809" s="9"/>
      <c r="T809" s="9"/>
      <c r="U809" s="9"/>
      <c r="V809" s="9"/>
      <c r="W809" s="9"/>
      <c r="X809" s="9"/>
      <c r="Y809" s="9"/>
      <c r="Z809" s="9"/>
    </row>
    <row r="810" spans="1:26" ht="10.5" customHeight="1" x14ac:dyDescent="0.2">
      <c r="A810" s="16">
        <v>805</v>
      </c>
      <c r="B810" s="118" t="s">
        <v>3487</v>
      </c>
      <c r="C810" s="27" t="s">
        <v>1</v>
      </c>
      <c r="D810" s="59" t="s">
        <v>1361</v>
      </c>
      <c r="E810" s="29" t="str">
        <f>IFERROR(VLOOKUP(D810,'Lista de precios 2026'!B:C,2,FALSE),"")</f>
        <v/>
      </c>
      <c r="F810" s="25" t="s">
        <v>3605</v>
      </c>
      <c r="G810" s="40" t="s">
        <v>3606</v>
      </c>
      <c r="H810" s="40" t="s">
        <v>3606</v>
      </c>
      <c r="I810" s="30" t="str">
        <f>IFERROR(VLOOKUP(D810,'Lista de precios 2026'!B:C,6,FALSE),"")</f>
        <v/>
      </c>
      <c r="J810" s="9"/>
      <c r="K810" s="9"/>
      <c r="L810" s="9"/>
      <c r="M810" s="9"/>
      <c r="N810" s="9"/>
      <c r="O810" s="9"/>
      <c r="P810" s="9"/>
      <c r="Q810" s="9"/>
      <c r="R810" s="9"/>
      <c r="S810" s="9"/>
      <c r="T810" s="9"/>
      <c r="U810" s="9"/>
      <c r="V810" s="9"/>
      <c r="W810" s="9"/>
      <c r="X810" s="9"/>
      <c r="Y810" s="9"/>
      <c r="Z810" s="9"/>
    </row>
    <row r="811" spans="1:26" ht="10.5" customHeight="1" x14ac:dyDescent="0.2">
      <c r="A811" s="16">
        <v>806</v>
      </c>
      <c r="B811" s="118" t="s">
        <v>3487</v>
      </c>
      <c r="C811" s="27" t="s">
        <v>1</v>
      </c>
      <c r="D811" s="59" t="s">
        <v>1365</v>
      </c>
      <c r="E811" s="29" t="str">
        <f>IFERROR(VLOOKUP(D811,'Lista de precios 2026'!B:C,2,FALSE),"")</f>
        <v/>
      </c>
      <c r="F811" s="25" t="s">
        <v>3607</v>
      </c>
      <c r="G811" s="40" t="s">
        <v>3608</v>
      </c>
      <c r="H811" s="40" t="s">
        <v>3608</v>
      </c>
      <c r="I811" s="30" t="str">
        <f>IFERROR(VLOOKUP(D811,'Lista de precios 2026'!B:C,6,FALSE),"")</f>
        <v/>
      </c>
      <c r="J811" s="9"/>
      <c r="K811" s="9"/>
      <c r="L811" s="9"/>
      <c r="M811" s="9"/>
      <c r="N811" s="9"/>
      <c r="O811" s="9"/>
      <c r="P811" s="9"/>
      <c r="Q811" s="9"/>
      <c r="R811" s="9"/>
      <c r="S811" s="9"/>
      <c r="T811" s="9"/>
      <c r="U811" s="9"/>
      <c r="V811" s="9"/>
      <c r="W811" s="9"/>
      <c r="X811" s="9"/>
      <c r="Y811" s="9"/>
      <c r="Z811" s="9"/>
    </row>
    <row r="812" spans="1:26" ht="10.5" customHeight="1" x14ac:dyDescent="0.2">
      <c r="A812" s="16">
        <v>807</v>
      </c>
      <c r="B812" s="118" t="s">
        <v>3487</v>
      </c>
      <c r="C812" s="119"/>
      <c r="D812" s="118" t="s">
        <v>3609</v>
      </c>
      <c r="E812" s="120"/>
      <c r="F812" s="121"/>
      <c r="G812" s="120"/>
      <c r="H812" s="120"/>
      <c r="I812" s="120"/>
      <c r="J812" s="9"/>
      <c r="K812" s="9"/>
      <c r="L812" s="9"/>
      <c r="M812" s="9"/>
      <c r="N812" s="9"/>
      <c r="O812" s="9"/>
      <c r="P812" s="9"/>
      <c r="Q812" s="9"/>
      <c r="R812" s="9"/>
      <c r="S812" s="9"/>
      <c r="T812" s="9"/>
      <c r="U812" s="9"/>
      <c r="V812" s="9"/>
      <c r="W812" s="9"/>
      <c r="X812" s="9"/>
      <c r="Y812" s="9"/>
      <c r="Z812" s="9"/>
    </row>
    <row r="813" spans="1:26" ht="10.5" customHeight="1" x14ac:dyDescent="0.2">
      <c r="A813" s="16">
        <v>808</v>
      </c>
      <c r="B813" s="118" t="s">
        <v>3487</v>
      </c>
      <c r="C813" s="27" t="s">
        <v>1</v>
      </c>
      <c r="D813" s="59" t="s">
        <v>3610</v>
      </c>
      <c r="E813" s="29" t="str">
        <f>IFERROR(VLOOKUP(D813,'Lista de precios 2026'!B:C,2,FALSE),"")</f>
        <v/>
      </c>
      <c r="F813" s="25" t="s">
        <v>3611</v>
      </c>
      <c r="G813" s="40" t="s">
        <v>3612</v>
      </c>
      <c r="H813" s="40" t="s">
        <v>3612</v>
      </c>
      <c r="I813" s="30" t="str">
        <f>IFERROR(VLOOKUP(D813,'Lista de precios 2026'!B:C,6,FALSE),"")</f>
        <v/>
      </c>
      <c r="J813" s="9"/>
      <c r="K813" s="9"/>
      <c r="L813" s="9"/>
      <c r="M813" s="9"/>
      <c r="N813" s="9"/>
      <c r="O813" s="9"/>
      <c r="P813" s="9"/>
      <c r="Q813" s="9"/>
      <c r="R813" s="9"/>
      <c r="S813" s="9"/>
      <c r="T813" s="9"/>
      <c r="U813" s="9"/>
      <c r="V813" s="9"/>
      <c r="W813" s="9"/>
      <c r="X813" s="9"/>
      <c r="Y813" s="9"/>
      <c r="Z813" s="9"/>
    </row>
    <row r="814" spans="1:26" ht="10.5" customHeight="1" x14ac:dyDescent="0.2">
      <c r="A814" s="16">
        <v>809</v>
      </c>
      <c r="B814" s="118" t="s">
        <v>3487</v>
      </c>
      <c r="C814" s="27" t="s">
        <v>1</v>
      </c>
      <c r="D814" s="59" t="s">
        <v>1406</v>
      </c>
      <c r="E814" s="29" t="str">
        <f>IFERROR(VLOOKUP(D814,'Lista de precios 2026'!B:C,2,FALSE),"")</f>
        <v xml:space="preserve">Reactivo de relleno para Pooltester Kit (30 pastillas DPD + 30 pH). </v>
      </c>
      <c r="F814" s="25"/>
      <c r="G814" s="40" t="s">
        <v>3613</v>
      </c>
      <c r="H814" s="40" t="s">
        <v>3613</v>
      </c>
      <c r="I814" s="30" t="str">
        <f>IFERROR(VLOOKUP(D814,'Lista de precios 2026'!B:C,6,FALSE),"")</f>
        <v/>
      </c>
      <c r="J814" s="9"/>
      <c r="K814" s="9"/>
      <c r="L814" s="9"/>
      <c r="M814" s="9"/>
      <c r="N814" s="9"/>
      <c r="O814" s="9"/>
      <c r="P814" s="9"/>
      <c r="Q814" s="9"/>
      <c r="R814" s="9"/>
      <c r="S814" s="9"/>
      <c r="T814" s="9"/>
      <c r="U814" s="9"/>
      <c r="V814" s="9"/>
      <c r="W814" s="9"/>
      <c r="X814" s="9"/>
      <c r="Y814" s="9"/>
      <c r="Z814" s="9"/>
    </row>
    <row r="815" spans="1:26" ht="10.5" customHeight="1" x14ac:dyDescent="0.2">
      <c r="A815" s="16">
        <v>810</v>
      </c>
      <c r="B815" s="118" t="s">
        <v>3487</v>
      </c>
      <c r="C815" s="119"/>
      <c r="D815" s="118" t="s">
        <v>3614</v>
      </c>
      <c r="E815" s="120"/>
      <c r="F815" s="121"/>
      <c r="G815" s="120"/>
      <c r="H815" s="120"/>
      <c r="I815" s="120"/>
      <c r="J815" s="9"/>
      <c r="K815" s="9"/>
      <c r="L815" s="9"/>
      <c r="M815" s="9"/>
      <c r="N815" s="9"/>
      <c r="O815" s="9"/>
      <c r="P815" s="9"/>
      <c r="Q815" s="9"/>
      <c r="R815" s="9"/>
      <c r="S815" s="9"/>
      <c r="T815" s="9"/>
      <c r="U815" s="9"/>
      <c r="V815" s="9"/>
      <c r="W815" s="9"/>
      <c r="X815" s="9"/>
      <c r="Y815" s="9"/>
      <c r="Z815" s="9"/>
    </row>
    <row r="816" spans="1:26" ht="10.5" customHeight="1" x14ac:dyDescent="0.2">
      <c r="A816" s="16">
        <v>811</v>
      </c>
      <c r="B816" s="118" t="s">
        <v>3487</v>
      </c>
      <c r="C816" s="27" t="s">
        <v>1</v>
      </c>
      <c r="D816" s="28" t="s">
        <v>3615</v>
      </c>
      <c r="E816" s="29" t="str">
        <f>IFERROR(VLOOKUP(D816,'Lista de precios 2026'!B:C,2,FALSE),"")</f>
        <v/>
      </c>
      <c r="F816" s="25" t="s">
        <v>3616</v>
      </c>
      <c r="G816" s="40" t="s">
        <v>3617</v>
      </c>
      <c r="H816" s="40" t="s">
        <v>3617</v>
      </c>
      <c r="I816" s="30" t="str">
        <f>IFERROR(VLOOKUP(D816,'Lista de precios 2026'!B:C,6,FALSE),"")</f>
        <v/>
      </c>
      <c r="J816" s="9"/>
      <c r="K816" s="9"/>
      <c r="L816" s="9"/>
      <c r="M816" s="9"/>
      <c r="N816" s="9"/>
      <c r="O816" s="9"/>
      <c r="P816" s="9"/>
      <c r="Q816" s="9"/>
      <c r="R816" s="9"/>
      <c r="S816" s="9"/>
      <c r="T816" s="9"/>
      <c r="U816" s="9"/>
      <c r="V816" s="9"/>
      <c r="W816" s="9"/>
      <c r="X816" s="9"/>
      <c r="Y816" s="9"/>
      <c r="Z816" s="9"/>
    </row>
    <row r="817" spans="1:26" ht="10.5" customHeight="1" x14ac:dyDescent="0.2">
      <c r="A817" s="16">
        <v>812</v>
      </c>
      <c r="B817" s="118" t="s">
        <v>3487</v>
      </c>
      <c r="C817" s="27" t="s">
        <v>1</v>
      </c>
      <c r="D817" s="28" t="s">
        <v>3618</v>
      </c>
      <c r="E817" s="29" t="str">
        <f>IFERROR(VLOOKUP(D817,'Lista de precios 2026'!B:C,2,FALSE),"")</f>
        <v/>
      </c>
      <c r="F817" s="25" t="s">
        <v>3619</v>
      </c>
      <c r="G817" s="40" t="s">
        <v>3620</v>
      </c>
      <c r="H817" s="40" t="s">
        <v>3620</v>
      </c>
      <c r="I817" s="30" t="str">
        <f>IFERROR(VLOOKUP(D817,'Lista de precios 2026'!B:C,6,FALSE),"")</f>
        <v/>
      </c>
      <c r="J817" s="9"/>
      <c r="K817" s="9"/>
      <c r="L817" s="9"/>
      <c r="M817" s="9"/>
      <c r="N817" s="9"/>
      <c r="O817" s="9"/>
      <c r="P817" s="9"/>
      <c r="Q817" s="9"/>
      <c r="R817" s="9"/>
      <c r="S817" s="9"/>
      <c r="T817" s="9"/>
      <c r="U817" s="9"/>
      <c r="V817" s="9"/>
      <c r="W817" s="9"/>
      <c r="X817" s="9"/>
      <c r="Y817" s="9"/>
      <c r="Z817" s="9"/>
    </row>
    <row r="818" spans="1:26" ht="10.5" customHeight="1" x14ac:dyDescent="0.2">
      <c r="A818" s="16">
        <v>813</v>
      </c>
      <c r="B818" s="118" t="s">
        <v>3487</v>
      </c>
      <c r="C818" s="22"/>
      <c r="D818" s="48" t="s">
        <v>3621</v>
      </c>
      <c r="E818" s="122"/>
      <c r="F818" s="123"/>
      <c r="G818" s="122"/>
      <c r="H818" s="122"/>
      <c r="I818" s="122"/>
      <c r="J818" s="9"/>
      <c r="K818" s="9"/>
      <c r="L818" s="9"/>
      <c r="M818" s="9"/>
      <c r="N818" s="9"/>
      <c r="O818" s="9"/>
      <c r="P818" s="9"/>
      <c r="Q818" s="9"/>
      <c r="R818" s="9"/>
      <c r="S818" s="9"/>
      <c r="T818" s="9"/>
      <c r="U818" s="9"/>
      <c r="V818" s="9"/>
      <c r="W818" s="9"/>
      <c r="X818" s="9"/>
      <c r="Y818" s="9"/>
      <c r="Z818" s="9"/>
    </row>
    <row r="819" spans="1:26" ht="10.5" customHeight="1" x14ac:dyDescent="0.2">
      <c r="A819" s="16">
        <v>814</v>
      </c>
      <c r="B819" s="118" t="s">
        <v>3487</v>
      </c>
      <c r="C819" s="27" t="s">
        <v>1</v>
      </c>
      <c r="D819" s="28" t="s">
        <v>3622</v>
      </c>
      <c r="E819" s="29" t="str">
        <f>IFERROR(VLOOKUP(D819,'Lista de precios 2026'!B:C,2,FALSE),"")</f>
        <v/>
      </c>
      <c r="F819" s="25" t="s">
        <v>3623</v>
      </c>
      <c r="G819" s="40" t="s">
        <v>3624</v>
      </c>
      <c r="H819" s="40" t="s">
        <v>3624</v>
      </c>
      <c r="I819" s="30" t="str">
        <f>IFERROR(VLOOKUP(D819,'Lista de precios 2026'!B:C,6,FALSE),"")</f>
        <v/>
      </c>
      <c r="J819" s="9"/>
      <c r="K819" s="9"/>
      <c r="L819" s="9"/>
      <c r="M819" s="9"/>
      <c r="N819" s="9"/>
      <c r="O819" s="9"/>
      <c r="P819" s="9"/>
      <c r="Q819" s="9"/>
      <c r="R819" s="9"/>
      <c r="S819" s="9"/>
      <c r="T819" s="9"/>
      <c r="U819" s="9"/>
      <c r="V819" s="9"/>
      <c r="W819" s="9"/>
      <c r="X819" s="9"/>
      <c r="Y819" s="9"/>
      <c r="Z819" s="9"/>
    </row>
    <row r="820" spans="1:26" ht="10.5" customHeight="1" x14ac:dyDescent="0.2">
      <c r="A820" s="16">
        <v>815</v>
      </c>
      <c r="B820" s="118" t="s">
        <v>3487</v>
      </c>
      <c r="C820" s="27" t="s">
        <v>1</v>
      </c>
      <c r="D820" s="28" t="s">
        <v>3625</v>
      </c>
      <c r="E820" s="29" t="str">
        <f>IFERROR(VLOOKUP(D820,'Lista de precios 2026'!B:C,2,FALSE),"")</f>
        <v/>
      </c>
      <c r="F820" s="25" t="s">
        <v>3626</v>
      </c>
      <c r="G820" s="40" t="s">
        <v>3627</v>
      </c>
      <c r="H820" s="40" t="s">
        <v>3627</v>
      </c>
      <c r="I820" s="30" t="str">
        <f>IFERROR(VLOOKUP(D820,'Lista de precios 2026'!B:C,6,FALSE),"")</f>
        <v/>
      </c>
      <c r="J820" s="9"/>
      <c r="K820" s="9"/>
      <c r="L820" s="9"/>
      <c r="M820" s="9"/>
      <c r="N820" s="9"/>
      <c r="O820" s="9"/>
      <c r="P820" s="9"/>
      <c r="Q820" s="9"/>
      <c r="R820" s="9"/>
      <c r="S820" s="9"/>
      <c r="T820" s="9"/>
      <c r="U820" s="9"/>
      <c r="V820" s="9"/>
      <c r="W820" s="9"/>
      <c r="X820" s="9"/>
      <c r="Y820" s="9"/>
      <c r="Z820" s="9"/>
    </row>
    <row r="821" spans="1:26" ht="10.5" customHeight="1" x14ac:dyDescent="0.2">
      <c r="A821" s="16">
        <v>816</v>
      </c>
      <c r="B821" s="118" t="s">
        <v>3487</v>
      </c>
      <c r="C821" s="27" t="s">
        <v>1</v>
      </c>
      <c r="D821" s="28" t="s">
        <v>3628</v>
      </c>
      <c r="E821" s="29" t="str">
        <f>IFERROR(VLOOKUP(D821,'Lista de precios 2026'!B:C,2,FALSE),"")</f>
        <v/>
      </c>
      <c r="F821" s="25" t="s">
        <v>3629</v>
      </c>
      <c r="G821" s="40" t="s">
        <v>3630</v>
      </c>
      <c r="H821" s="40" t="s">
        <v>3630</v>
      </c>
      <c r="I821" s="30" t="str">
        <f>IFERROR(VLOOKUP(D821,'Lista de precios 2026'!B:C,6,FALSE),"")</f>
        <v/>
      </c>
      <c r="J821" s="9"/>
      <c r="K821" s="9"/>
      <c r="L821" s="9"/>
      <c r="M821" s="9"/>
      <c r="N821" s="9"/>
      <c r="O821" s="9"/>
      <c r="P821" s="9"/>
      <c r="Q821" s="9"/>
      <c r="R821" s="9"/>
      <c r="S821" s="9"/>
      <c r="T821" s="9"/>
      <c r="U821" s="9"/>
      <c r="V821" s="9"/>
      <c r="W821" s="9"/>
      <c r="X821" s="9"/>
      <c r="Y821" s="9"/>
      <c r="Z821" s="9"/>
    </row>
    <row r="822" spans="1:26" ht="10.5" customHeight="1" x14ac:dyDescent="0.2">
      <c r="A822" s="16">
        <v>817</v>
      </c>
      <c r="B822" s="118" t="s">
        <v>3487</v>
      </c>
      <c r="C822" s="27" t="s">
        <v>1</v>
      </c>
      <c r="D822" s="28" t="s">
        <v>3631</v>
      </c>
      <c r="E822" s="29" t="str">
        <f>IFERROR(VLOOKUP(D822,'Lista de precios 2026'!B:C,2,FALSE),"")</f>
        <v/>
      </c>
      <c r="F822" s="25" t="s">
        <v>3632</v>
      </c>
      <c r="G822" s="40" t="s">
        <v>3630</v>
      </c>
      <c r="H822" s="40" t="s">
        <v>3630</v>
      </c>
      <c r="I822" s="30" t="str">
        <f>IFERROR(VLOOKUP(D822,'Lista de precios 2026'!B:C,6,FALSE),"")</f>
        <v/>
      </c>
      <c r="J822" s="9"/>
      <c r="K822" s="9"/>
      <c r="L822" s="9"/>
      <c r="M822" s="9"/>
      <c r="N822" s="9"/>
      <c r="O822" s="9"/>
      <c r="P822" s="9"/>
      <c r="Q822" s="9"/>
      <c r="R822" s="9"/>
      <c r="S822" s="9"/>
      <c r="T822" s="9"/>
      <c r="U822" s="9"/>
      <c r="V822" s="9"/>
      <c r="W822" s="9"/>
      <c r="X822" s="9"/>
      <c r="Y822" s="9"/>
      <c r="Z822" s="9"/>
    </row>
    <row r="823" spans="1:26" ht="10.5" customHeight="1" x14ac:dyDescent="0.2">
      <c r="A823" s="16">
        <v>818</v>
      </c>
      <c r="B823" s="118" t="s">
        <v>3487</v>
      </c>
      <c r="C823" s="27" t="s">
        <v>1</v>
      </c>
      <c r="D823" s="28" t="s">
        <v>3633</v>
      </c>
      <c r="E823" s="29" t="str">
        <f>IFERROR(VLOOKUP(D823,'Lista de precios 2026'!B:C,2,FALSE),"")</f>
        <v/>
      </c>
      <c r="F823" s="25" t="s">
        <v>3634</v>
      </c>
      <c r="G823" s="40" t="s">
        <v>3635</v>
      </c>
      <c r="H823" s="40" t="s">
        <v>3635</v>
      </c>
      <c r="I823" s="30" t="str">
        <f>IFERROR(VLOOKUP(D823,'Lista de precios 2026'!B:C,6,FALSE),"")</f>
        <v/>
      </c>
      <c r="J823" s="9"/>
      <c r="K823" s="9"/>
      <c r="L823" s="9"/>
      <c r="M823" s="9"/>
      <c r="N823" s="9"/>
      <c r="O823" s="9"/>
      <c r="P823" s="9"/>
      <c r="Q823" s="9"/>
      <c r="R823" s="9"/>
      <c r="S823" s="9"/>
      <c r="T823" s="9"/>
      <c r="U823" s="9"/>
      <c r="V823" s="9"/>
      <c r="W823" s="9"/>
      <c r="X823" s="9"/>
      <c r="Y823" s="9"/>
      <c r="Z823" s="9"/>
    </row>
    <row r="824" spans="1:26" ht="10.5" customHeight="1" x14ac:dyDescent="0.2">
      <c r="A824" s="16">
        <v>819</v>
      </c>
      <c r="B824" s="118" t="s">
        <v>3487</v>
      </c>
      <c r="C824" s="27" t="s">
        <v>1</v>
      </c>
      <c r="D824" s="28" t="s">
        <v>1377</v>
      </c>
      <c r="E824" s="29" t="str">
        <f>IFERROR(VLOOKUP(D824,'Lista de precios 2026'!B:C,2,FALSE),"")</f>
        <v xml:space="preserve">Varillas de aplastamiento de tabletas (10 unidades). </v>
      </c>
      <c r="F824" s="25" t="s">
        <v>3636</v>
      </c>
      <c r="G824" s="40" t="s">
        <v>3637</v>
      </c>
      <c r="H824" s="40" t="s">
        <v>3637</v>
      </c>
      <c r="I824" s="30" t="str">
        <f>IFERROR(VLOOKUP(D824,'Lista de precios 2026'!B:C,6,FALSE),"")</f>
        <v/>
      </c>
      <c r="J824" s="9"/>
      <c r="K824" s="9"/>
      <c r="L824" s="9"/>
      <c r="M824" s="9"/>
      <c r="N824" s="9"/>
      <c r="O824" s="9"/>
      <c r="P824" s="9"/>
      <c r="Q824" s="9"/>
      <c r="R824" s="9"/>
      <c r="S824" s="9"/>
      <c r="T824" s="9"/>
      <c r="U824" s="9"/>
      <c r="V824" s="9"/>
      <c r="W824" s="9"/>
      <c r="X824" s="9"/>
      <c r="Y824" s="9"/>
      <c r="Z824" s="9"/>
    </row>
    <row r="825" spans="1:26" ht="10.5" customHeight="1" x14ac:dyDescent="0.2">
      <c r="A825" s="16">
        <v>820</v>
      </c>
      <c r="B825" s="118" t="s">
        <v>3487</v>
      </c>
      <c r="C825" s="27" t="s">
        <v>1</v>
      </c>
      <c r="D825" s="28" t="s">
        <v>3638</v>
      </c>
      <c r="E825" s="29" t="str">
        <f>IFERROR(VLOOKUP(D825,'Lista de precios 2026'!B:C,2,FALSE),"")</f>
        <v/>
      </c>
      <c r="F825" s="25" t="s">
        <v>3639</v>
      </c>
      <c r="G825" s="40" t="s">
        <v>3640</v>
      </c>
      <c r="H825" s="40" t="s">
        <v>3640</v>
      </c>
      <c r="I825" s="30" t="str">
        <f>IFERROR(VLOOKUP(D825,'Lista de precios 2026'!B:C,6,FALSE),"")</f>
        <v/>
      </c>
      <c r="J825" s="9"/>
      <c r="K825" s="9"/>
      <c r="L825" s="9"/>
      <c r="M825" s="9"/>
      <c r="N825" s="9"/>
      <c r="O825" s="9"/>
      <c r="P825" s="9"/>
      <c r="Q825" s="9"/>
      <c r="R825" s="9"/>
      <c r="S825" s="9"/>
      <c r="T825" s="9"/>
      <c r="U825" s="9"/>
      <c r="V825" s="9"/>
      <c r="W825" s="9"/>
      <c r="X825" s="9"/>
      <c r="Y825" s="9"/>
      <c r="Z825" s="9"/>
    </row>
    <row r="826" spans="1:26" ht="10.5" customHeight="1" x14ac:dyDescent="0.2">
      <c r="A826" s="16">
        <v>821</v>
      </c>
      <c r="B826" s="118" t="s">
        <v>3487</v>
      </c>
      <c r="C826" s="27" t="s">
        <v>1</v>
      </c>
      <c r="D826" s="28" t="s">
        <v>1226</v>
      </c>
      <c r="E826" s="29" t="str">
        <f>IFERROR(VLOOKUP(D826,'Lista de precios 2026'!B:C,2,FALSE),"")</f>
        <v>Reactivo glicina (para test de dióxido de cloro y clorito).</v>
      </c>
      <c r="F826" s="25" t="s">
        <v>3641</v>
      </c>
      <c r="G826" s="40" t="s">
        <v>3642</v>
      </c>
      <c r="H826" s="40" t="s">
        <v>3642</v>
      </c>
      <c r="I826" s="30" t="str">
        <f>IFERROR(VLOOKUP(D826,'Lista de precios 2026'!B:C,6,FALSE),"")</f>
        <v/>
      </c>
      <c r="J826" s="9"/>
      <c r="K826" s="9"/>
      <c r="L826" s="9"/>
      <c r="M826" s="9"/>
      <c r="N826" s="9"/>
      <c r="O826" s="9"/>
      <c r="P826" s="9"/>
      <c r="Q826" s="9"/>
      <c r="R826" s="9"/>
      <c r="S826" s="9"/>
      <c r="T826" s="9"/>
      <c r="U826" s="9"/>
      <c r="V826" s="9"/>
      <c r="W826" s="9"/>
      <c r="X826" s="9"/>
      <c r="Y826" s="9"/>
      <c r="Z826" s="9"/>
    </row>
    <row r="827" spans="1:26" ht="10.5" customHeight="1" x14ac:dyDescent="0.2">
      <c r="A827" s="16">
        <v>822</v>
      </c>
      <c r="B827" s="118" t="s">
        <v>3487</v>
      </c>
      <c r="C827" s="27" t="s">
        <v>1</v>
      </c>
      <c r="D827" s="28" t="s">
        <v>1379</v>
      </c>
      <c r="E827" s="29" t="str">
        <f>IFERROR(VLOOKUP(D827,'Lista de precios 2026'!B:C,2,FALSE),"")</f>
        <v xml:space="preserve">Equipo de desgasamiento. </v>
      </c>
      <c r="F827" s="25" t="s">
        <v>3643</v>
      </c>
      <c r="G827" s="40" t="s">
        <v>3644</v>
      </c>
      <c r="H827" s="40" t="s">
        <v>3644</v>
      </c>
      <c r="I827" s="30" t="str">
        <f>IFERROR(VLOOKUP(D827,'Lista de precios 2026'!B:C,6,FALSE),"")</f>
        <v/>
      </c>
      <c r="J827" s="9"/>
      <c r="K827" s="9"/>
      <c r="L827" s="9"/>
      <c r="M827" s="9"/>
      <c r="N827" s="9"/>
      <c r="O827" s="9"/>
      <c r="P827" s="9"/>
      <c r="Q827" s="9"/>
      <c r="R827" s="9"/>
      <c r="S827" s="9"/>
      <c r="T827" s="9"/>
      <c r="U827" s="9"/>
      <c r="V827" s="9"/>
      <c r="W827" s="9"/>
      <c r="X827" s="9"/>
      <c r="Y827" s="9"/>
      <c r="Z827" s="9"/>
    </row>
    <row r="828" spans="1:26" ht="10.5" customHeight="1" x14ac:dyDescent="0.2">
      <c r="A828" s="16">
        <v>823</v>
      </c>
      <c r="B828" s="118" t="s">
        <v>3487</v>
      </c>
      <c r="C828" s="27" t="s">
        <v>1</v>
      </c>
      <c r="D828" s="28" t="s">
        <v>1381</v>
      </c>
      <c r="E828" s="29" t="str">
        <f>IFERROR(VLOOKUP(D828,'Lista de precios 2026'!B:C,2,FALSE),"")</f>
        <v xml:space="preserve">Bomba de desgase. </v>
      </c>
      <c r="F828" s="25" t="s">
        <v>3645</v>
      </c>
      <c r="G828" s="40" t="s">
        <v>3646</v>
      </c>
      <c r="H828" s="40" t="s">
        <v>3646</v>
      </c>
      <c r="I828" s="30" t="str">
        <f>IFERROR(VLOOKUP(D828,'Lista de precios 2026'!B:C,6,FALSE),"")</f>
        <v/>
      </c>
      <c r="J828" s="9"/>
      <c r="K828" s="9"/>
      <c r="L828" s="9"/>
      <c r="M828" s="9"/>
      <c r="N828" s="9"/>
      <c r="O828" s="9"/>
      <c r="P828" s="9"/>
      <c r="Q828" s="9"/>
      <c r="R828" s="9"/>
      <c r="S828" s="9"/>
      <c r="T828" s="9"/>
      <c r="U828" s="9"/>
      <c r="V828" s="9"/>
      <c r="W828" s="9"/>
      <c r="X828" s="9"/>
      <c r="Y828" s="9"/>
      <c r="Z828" s="9"/>
    </row>
    <row r="829" spans="1:26" ht="10.5" customHeight="1" x14ac:dyDescent="0.2">
      <c r="A829" s="16">
        <v>824</v>
      </c>
      <c r="B829" s="118" t="s">
        <v>3487</v>
      </c>
      <c r="C829" s="27" t="s">
        <v>1</v>
      </c>
      <c r="D829" s="28" t="s">
        <v>1383</v>
      </c>
      <c r="E829" s="29" t="str">
        <f>IFERROR(VLOOKUP(D829,'Lista de precios 2026'!B:C,2,FALSE),"")</f>
        <v xml:space="preserve">Filtro de recambio de desgase. </v>
      </c>
      <c r="F829" s="25" t="s">
        <v>3647</v>
      </c>
      <c r="G829" s="40" t="s">
        <v>3648</v>
      </c>
      <c r="H829" s="40" t="s">
        <v>3648</v>
      </c>
      <c r="I829" s="30" t="str">
        <f>IFERROR(VLOOKUP(D829,'Lista de precios 2026'!B:C,6,FALSE),"")</f>
        <v/>
      </c>
      <c r="J829" s="9"/>
      <c r="K829" s="9"/>
      <c r="L829" s="9"/>
      <c r="M829" s="9"/>
      <c r="N829" s="9"/>
      <c r="O829" s="9"/>
      <c r="P829" s="9"/>
      <c r="Q829" s="9"/>
      <c r="R829" s="9"/>
      <c r="S829" s="9"/>
      <c r="T829" s="9"/>
      <c r="U829" s="9"/>
      <c r="V829" s="9"/>
      <c r="W829" s="9"/>
      <c r="X829" s="9"/>
      <c r="Y829" s="9"/>
      <c r="Z829" s="9"/>
    </row>
    <row r="830" spans="1:26" ht="10.5" customHeight="1" x14ac:dyDescent="0.2">
      <c r="A830" s="16">
        <v>825</v>
      </c>
      <c r="B830" s="118" t="s">
        <v>3487</v>
      </c>
      <c r="C830" s="27" t="s">
        <v>1</v>
      </c>
      <c r="D830" s="28" t="s">
        <v>1222</v>
      </c>
      <c r="E830" s="29" t="str">
        <f>IFERROR(VLOOKUP(D830,'Lista de precios 2026'!B:C,2,FALSE),"")</f>
        <v xml:space="preserve">CR-1. Reactivo para determinación de clorito. </v>
      </c>
      <c r="F830" s="25" t="s">
        <v>3649</v>
      </c>
      <c r="G830" s="40" t="s">
        <v>3650</v>
      </c>
      <c r="H830" s="40" t="s">
        <v>3650</v>
      </c>
      <c r="I830" s="30" t="str">
        <f>IFERROR(VLOOKUP(D830,'Lista de precios 2026'!B:C,6,FALSE),"")</f>
        <v/>
      </c>
      <c r="J830" s="9"/>
      <c r="K830" s="9"/>
      <c r="L830" s="9"/>
      <c r="M830" s="9"/>
      <c r="N830" s="9"/>
      <c r="O830" s="9"/>
      <c r="P830" s="9"/>
      <c r="Q830" s="9"/>
      <c r="R830" s="9"/>
      <c r="S830" s="9"/>
      <c r="T830" s="9"/>
      <c r="U830" s="9"/>
      <c r="V830" s="9"/>
      <c r="W830" s="9"/>
      <c r="X830" s="9"/>
      <c r="Y830" s="9"/>
      <c r="Z830" s="9"/>
    </row>
    <row r="831" spans="1:26" ht="10.5" customHeight="1" x14ac:dyDescent="0.2">
      <c r="A831" s="16">
        <v>826</v>
      </c>
      <c r="B831" s="118" t="s">
        <v>3487</v>
      </c>
      <c r="C831" s="27" t="s">
        <v>1</v>
      </c>
      <c r="D831" s="28" t="s">
        <v>1224</v>
      </c>
      <c r="E831" s="29" t="str">
        <f>IFERROR(VLOOKUP(D831,'Lista de precios 2026'!B:C,2,FALSE),"")</f>
        <v xml:space="preserve">CR-2. Reactivo para determinación de clorito. </v>
      </c>
      <c r="F831" s="25" t="s">
        <v>3651</v>
      </c>
      <c r="G831" s="40" t="s">
        <v>3652</v>
      </c>
      <c r="H831" s="40" t="s">
        <v>3652</v>
      </c>
      <c r="I831" s="30" t="str">
        <f>IFERROR(VLOOKUP(D831,'Lista de precios 2026'!B:C,6,FALSE),"")</f>
        <v/>
      </c>
      <c r="J831" s="9"/>
      <c r="K831" s="9"/>
      <c r="L831" s="9"/>
      <c r="M831" s="9"/>
      <c r="N831" s="9"/>
      <c r="O831" s="9"/>
      <c r="P831" s="9"/>
      <c r="Q831" s="9"/>
      <c r="R831" s="9"/>
      <c r="S831" s="9"/>
      <c r="T831" s="9"/>
      <c r="U831" s="9"/>
      <c r="V831" s="9"/>
      <c r="W831" s="9"/>
      <c r="X831" s="9"/>
      <c r="Y831" s="9"/>
      <c r="Z831" s="9"/>
    </row>
    <row r="832" spans="1:26" ht="10.5" customHeight="1" x14ac:dyDescent="0.2">
      <c r="A832" s="16">
        <v>827</v>
      </c>
      <c r="B832" s="118" t="s">
        <v>3487</v>
      </c>
      <c r="C832" s="27" t="s">
        <v>1</v>
      </c>
      <c r="D832" s="28" t="s">
        <v>1385</v>
      </c>
      <c r="E832" s="29" t="str">
        <f>IFERROR(VLOOKUP(D832,'Lista de precios 2026'!B:C,2,FALSE),"")</f>
        <v/>
      </c>
      <c r="F832" s="25" t="s">
        <v>3653</v>
      </c>
      <c r="G832" s="40" t="s">
        <v>3654</v>
      </c>
      <c r="H832" s="40" t="s">
        <v>3654</v>
      </c>
      <c r="I832" s="30" t="str">
        <f>IFERROR(VLOOKUP(D832,'Lista de precios 2026'!B:C,6,FALSE),"")</f>
        <v/>
      </c>
      <c r="J832" s="9"/>
      <c r="K832" s="9"/>
      <c r="L832" s="9"/>
      <c r="M832" s="9"/>
      <c r="N832" s="9"/>
      <c r="O832" s="9"/>
      <c r="P832" s="9"/>
      <c r="Q832" s="9"/>
      <c r="R832" s="9"/>
      <c r="S832" s="9"/>
      <c r="T832" s="9"/>
      <c r="U832" s="9"/>
      <c r="V832" s="9"/>
      <c r="W832" s="9"/>
      <c r="X832" s="9"/>
      <c r="Y832" s="9"/>
      <c r="Z832" s="9"/>
    </row>
    <row r="833" spans="1:26" ht="10.5" customHeight="1" x14ac:dyDescent="0.2">
      <c r="A833" s="16">
        <v>828</v>
      </c>
      <c r="B833" s="124" t="s">
        <v>3655</v>
      </c>
      <c r="C833" s="125"/>
      <c r="D833" s="124" t="s">
        <v>3656</v>
      </c>
      <c r="E833" s="126"/>
      <c r="F833" s="127"/>
      <c r="G833" s="126"/>
      <c r="H833" s="126"/>
      <c r="I833" s="126"/>
      <c r="J833" s="9"/>
      <c r="K833" s="9"/>
      <c r="L833" s="9"/>
      <c r="M833" s="9"/>
      <c r="N833" s="9"/>
      <c r="O833" s="9"/>
      <c r="P833" s="9"/>
      <c r="Q833" s="9"/>
      <c r="R833" s="9"/>
      <c r="S833" s="9"/>
      <c r="T833" s="9"/>
      <c r="U833" s="9"/>
      <c r="V833" s="9"/>
      <c r="W833" s="9"/>
      <c r="X833" s="9"/>
      <c r="Y833" s="9"/>
      <c r="Z833" s="9"/>
    </row>
    <row r="834" spans="1:26" ht="10.5" customHeight="1" x14ac:dyDescent="0.2">
      <c r="A834" s="16">
        <v>829</v>
      </c>
      <c r="B834" s="124" t="s">
        <v>3655</v>
      </c>
      <c r="C834" s="27" t="s">
        <v>1</v>
      </c>
      <c r="D834" s="28" t="s">
        <v>3657</v>
      </c>
      <c r="E834" s="29" t="str">
        <f>IFERROR(VLOOKUP(D834,'Lista de precios 2026'!B:C,2,FALSE),"")</f>
        <v/>
      </c>
      <c r="F834" s="25" t="s">
        <v>3658</v>
      </c>
      <c r="G834" s="40" t="s">
        <v>3659</v>
      </c>
      <c r="H834" s="40" t="s">
        <v>3659</v>
      </c>
      <c r="I834" s="30" t="str">
        <f>IFERROR(VLOOKUP(D834,'Lista de precios 2026'!B:C,6,FALSE),"")</f>
        <v/>
      </c>
      <c r="J834" s="9"/>
      <c r="K834" s="9"/>
      <c r="L834" s="9"/>
      <c r="M834" s="9"/>
      <c r="N834" s="9"/>
      <c r="O834" s="9"/>
      <c r="P834" s="9"/>
      <c r="Q834" s="9"/>
      <c r="R834" s="9"/>
      <c r="S834" s="9"/>
      <c r="T834" s="9"/>
      <c r="U834" s="9"/>
      <c r="V834" s="9"/>
      <c r="W834" s="9"/>
      <c r="X834" s="9"/>
      <c r="Y834" s="9"/>
      <c r="Z834" s="9"/>
    </row>
    <row r="835" spans="1:26" ht="10.5" customHeight="1" x14ac:dyDescent="0.2">
      <c r="A835" s="16">
        <v>830</v>
      </c>
      <c r="B835" s="124" t="s">
        <v>3655</v>
      </c>
      <c r="C835" s="27" t="s">
        <v>1</v>
      </c>
      <c r="D835" s="28" t="s">
        <v>3660</v>
      </c>
      <c r="E835" s="29" t="str">
        <f>IFERROR(VLOOKUP(D835,'Lista de precios 2026'!B:C,2,FALSE),"")</f>
        <v/>
      </c>
      <c r="F835" s="25"/>
      <c r="G835" s="40" t="s">
        <v>3661</v>
      </c>
      <c r="H835" s="40" t="s">
        <v>3661</v>
      </c>
      <c r="I835" s="30" t="str">
        <f>IFERROR(VLOOKUP(D835,'Lista de precios 2026'!B:C,6,FALSE),"")</f>
        <v/>
      </c>
      <c r="J835" s="9"/>
      <c r="K835" s="9"/>
      <c r="L835" s="9"/>
      <c r="M835" s="9"/>
      <c r="N835" s="9"/>
      <c r="O835" s="9"/>
      <c r="P835" s="9"/>
      <c r="Q835" s="9"/>
      <c r="R835" s="9"/>
      <c r="S835" s="9"/>
      <c r="T835" s="9"/>
      <c r="U835" s="9"/>
      <c r="V835" s="9"/>
      <c r="W835" s="9"/>
      <c r="X835" s="9"/>
      <c r="Y835" s="9"/>
      <c r="Z835" s="9"/>
    </row>
    <row r="836" spans="1:26" ht="10.5" customHeight="1" x14ac:dyDescent="0.2">
      <c r="A836" s="16">
        <v>831</v>
      </c>
      <c r="B836" s="124" t="s">
        <v>3655</v>
      </c>
      <c r="C836" s="47"/>
      <c r="D836" s="48" t="s">
        <v>3662</v>
      </c>
      <c r="E836" s="44"/>
      <c r="F836" s="45"/>
      <c r="G836" s="44"/>
      <c r="H836" s="44"/>
      <c r="I836" s="44"/>
      <c r="J836" s="9"/>
      <c r="K836" s="9"/>
      <c r="L836" s="9"/>
      <c r="M836" s="9"/>
      <c r="N836" s="9"/>
      <c r="O836" s="9"/>
      <c r="P836" s="9"/>
      <c r="Q836" s="9"/>
      <c r="R836" s="9"/>
      <c r="S836" s="9"/>
      <c r="T836" s="9"/>
      <c r="U836" s="9"/>
      <c r="V836" s="9"/>
      <c r="W836" s="9"/>
      <c r="X836" s="9"/>
      <c r="Y836" s="9"/>
      <c r="Z836" s="9"/>
    </row>
    <row r="837" spans="1:26" ht="10.5" customHeight="1" x14ac:dyDescent="0.2">
      <c r="A837" s="16">
        <v>832</v>
      </c>
      <c r="B837" s="124" t="s">
        <v>3655</v>
      </c>
      <c r="C837" s="27" t="s">
        <v>1</v>
      </c>
      <c r="D837" s="28" t="s">
        <v>3663</v>
      </c>
      <c r="E837" s="29" t="str">
        <f>IFERROR(VLOOKUP(D837,'Lista de precios 2026'!B:C,2,FALSE),"")</f>
        <v/>
      </c>
      <c r="F837" s="25" t="s">
        <v>3664</v>
      </c>
      <c r="G837" s="40" t="s">
        <v>3665</v>
      </c>
      <c r="H837" s="40" t="s">
        <v>3665</v>
      </c>
      <c r="I837" s="30" t="str">
        <f>IFERROR(VLOOKUP(D837,'Lista de precios 2026'!B:C,6,FALSE),"")</f>
        <v/>
      </c>
      <c r="J837" s="9"/>
      <c r="K837" s="9"/>
      <c r="L837" s="9"/>
      <c r="M837" s="9"/>
      <c r="N837" s="9"/>
      <c r="O837" s="9"/>
      <c r="P837" s="9"/>
      <c r="Q837" s="9"/>
      <c r="R837" s="9"/>
      <c r="S837" s="9"/>
      <c r="T837" s="9"/>
      <c r="U837" s="9"/>
      <c r="V837" s="9"/>
      <c r="W837" s="9"/>
      <c r="X837" s="9"/>
      <c r="Y837" s="9"/>
      <c r="Z837" s="9"/>
    </row>
    <row r="838" spans="1:26" ht="10.5" customHeight="1" x14ac:dyDescent="0.2">
      <c r="A838" s="16">
        <v>833</v>
      </c>
      <c r="B838" s="124" t="s">
        <v>3655</v>
      </c>
      <c r="C838" s="27" t="s">
        <v>1</v>
      </c>
      <c r="D838" s="28" t="s">
        <v>3666</v>
      </c>
      <c r="E838" s="29" t="str">
        <f>IFERROR(VLOOKUP(D838,'Lista de precios 2026'!B:C,2,FALSE),"")</f>
        <v/>
      </c>
      <c r="F838" s="25" t="s">
        <v>3667</v>
      </c>
      <c r="G838" s="40" t="s">
        <v>3668</v>
      </c>
      <c r="H838" s="40" t="s">
        <v>3668</v>
      </c>
      <c r="I838" s="30" t="str">
        <f>IFERROR(VLOOKUP(D838,'Lista de precios 2026'!B:C,6,FALSE),"")</f>
        <v/>
      </c>
      <c r="J838" s="9"/>
      <c r="K838" s="9"/>
      <c r="L838" s="9"/>
      <c r="M838" s="9"/>
      <c r="N838" s="9"/>
      <c r="O838" s="9"/>
      <c r="P838" s="9"/>
      <c r="Q838" s="9"/>
      <c r="R838" s="9"/>
      <c r="S838" s="9"/>
      <c r="T838" s="9"/>
      <c r="U838" s="9"/>
      <c r="V838" s="9"/>
      <c r="W838" s="9"/>
      <c r="X838" s="9"/>
      <c r="Y838" s="9"/>
      <c r="Z838" s="9"/>
    </row>
    <row r="839" spans="1:26" ht="10.5" customHeight="1" x14ac:dyDescent="0.2">
      <c r="A839" s="16">
        <v>834</v>
      </c>
      <c r="B839" s="124" t="s">
        <v>3655</v>
      </c>
      <c r="C839" s="27" t="s">
        <v>1</v>
      </c>
      <c r="D839" s="28" t="s">
        <v>3669</v>
      </c>
      <c r="E839" s="29" t="str">
        <f>IFERROR(VLOOKUP(D839,'Lista de precios 2026'!B:C,2,FALSE),"")</f>
        <v/>
      </c>
      <c r="F839" s="25" t="s">
        <v>3670</v>
      </c>
      <c r="G839" s="40" t="s">
        <v>3671</v>
      </c>
      <c r="H839" s="40" t="s">
        <v>3671</v>
      </c>
      <c r="I839" s="30" t="str">
        <f>IFERROR(VLOOKUP(D839,'Lista de precios 2026'!B:C,6,FALSE),"")</f>
        <v/>
      </c>
      <c r="J839" s="9"/>
      <c r="K839" s="9"/>
      <c r="L839" s="9"/>
      <c r="M839" s="9"/>
      <c r="N839" s="9"/>
      <c r="O839" s="9"/>
      <c r="P839" s="9"/>
      <c r="Q839" s="9"/>
      <c r="R839" s="9"/>
      <c r="S839" s="9"/>
      <c r="T839" s="9"/>
      <c r="U839" s="9"/>
      <c r="V839" s="9"/>
      <c r="W839" s="9"/>
      <c r="X839" s="9"/>
      <c r="Y839" s="9"/>
      <c r="Z839" s="9"/>
    </row>
    <row r="840" spans="1:26" ht="10.5" customHeight="1" x14ac:dyDescent="0.2">
      <c r="A840" s="16">
        <v>835</v>
      </c>
      <c r="B840" s="124" t="s">
        <v>3655</v>
      </c>
      <c r="C840" s="125"/>
      <c r="D840" s="124" t="s">
        <v>3672</v>
      </c>
      <c r="E840" s="126"/>
      <c r="F840" s="127"/>
      <c r="G840" s="126"/>
      <c r="H840" s="126"/>
      <c r="I840" s="126"/>
      <c r="J840" s="9"/>
      <c r="K840" s="9"/>
      <c r="L840" s="9"/>
      <c r="M840" s="9"/>
      <c r="N840" s="9"/>
      <c r="O840" s="9"/>
      <c r="P840" s="9"/>
      <c r="Q840" s="9"/>
      <c r="R840" s="9"/>
      <c r="S840" s="9"/>
      <c r="T840" s="9"/>
      <c r="U840" s="9"/>
      <c r="V840" s="9"/>
      <c r="W840" s="9"/>
      <c r="X840" s="9"/>
      <c r="Y840" s="9"/>
      <c r="Z840" s="9"/>
    </row>
    <row r="841" spans="1:26" ht="10.5" customHeight="1" x14ac:dyDescent="0.2">
      <c r="A841" s="16">
        <v>836</v>
      </c>
      <c r="B841" s="124" t="s">
        <v>3655</v>
      </c>
      <c r="C841" s="27" t="s">
        <v>1</v>
      </c>
      <c r="D841" s="28" t="s">
        <v>3673</v>
      </c>
      <c r="E841" s="29" t="str">
        <f>IFERROR(VLOOKUP(D841,'Lista de precios 2026'!B:C,2,FALSE),"")</f>
        <v/>
      </c>
      <c r="F841" s="25" t="s">
        <v>3674</v>
      </c>
      <c r="G841" s="40" t="s">
        <v>3675</v>
      </c>
      <c r="H841" s="40" t="s">
        <v>3675</v>
      </c>
      <c r="I841" s="30" t="str">
        <f>IFERROR(VLOOKUP(D841,'Lista de precios 2026'!B:C,6,FALSE),"")</f>
        <v/>
      </c>
      <c r="J841" s="9"/>
      <c r="K841" s="9"/>
      <c r="L841" s="9"/>
      <c r="M841" s="9"/>
      <c r="N841" s="9"/>
      <c r="O841" s="9"/>
      <c r="P841" s="9"/>
      <c r="Q841" s="9"/>
      <c r="R841" s="9"/>
      <c r="S841" s="9"/>
      <c r="T841" s="9"/>
      <c r="U841" s="9"/>
      <c r="V841" s="9"/>
      <c r="W841" s="9"/>
      <c r="X841" s="9"/>
      <c r="Y841" s="9"/>
      <c r="Z841" s="9"/>
    </row>
    <row r="842" spans="1:26" ht="10.5" customHeight="1" x14ac:dyDescent="0.2">
      <c r="A842" s="16">
        <v>837</v>
      </c>
      <c r="B842" s="124" t="s">
        <v>3655</v>
      </c>
      <c r="C842" s="125"/>
      <c r="D842" s="124" t="s">
        <v>3676</v>
      </c>
      <c r="E842" s="126"/>
      <c r="F842" s="127"/>
      <c r="G842" s="126"/>
      <c r="H842" s="126"/>
      <c r="I842" s="126"/>
      <c r="J842" s="9"/>
      <c r="K842" s="9"/>
      <c r="L842" s="9"/>
      <c r="M842" s="9"/>
      <c r="N842" s="9"/>
      <c r="O842" s="9"/>
      <c r="P842" s="9"/>
      <c r="Q842" s="9"/>
      <c r="R842" s="9"/>
      <c r="S842" s="9"/>
      <c r="T842" s="9"/>
      <c r="U842" s="9"/>
      <c r="V842" s="9"/>
      <c r="W842" s="9"/>
      <c r="X842" s="9"/>
      <c r="Y842" s="9"/>
      <c r="Z842" s="9"/>
    </row>
    <row r="843" spans="1:26" ht="10.5" customHeight="1" x14ac:dyDescent="0.2">
      <c r="A843" s="16">
        <v>838</v>
      </c>
      <c r="B843" s="124" t="s">
        <v>3655</v>
      </c>
      <c r="C843" s="27" t="s">
        <v>1</v>
      </c>
      <c r="D843" s="59" t="s">
        <v>3677</v>
      </c>
      <c r="E843" s="29" t="str">
        <f>IFERROR(VLOOKUP(D843,'Lista de precios 2026'!B:C,2,FALSE),"")</f>
        <v/>
      </c>
      <c r="F843" s="25" t="s">
        <v>3678</v>
      </c>
      <c r="G843" s="40" t="s">
        <v>3679</v>
      </c>
      <c r="H843" s="40" t="s">
        <v>3679</v>
      </c>
      <c r="I843" s="30" t="str">
        <f>IFERROR(VLOOKUP(D843,'Lista de precios 2026'!B:C,6,FALSE),"")</f>
        <v/>
      </c>
      <c r="J843" s="9"/>
      <c r="K843" s="9"/>
      <c r="L843" s="9"/>
      <c r="M843" s="9"/>
      <c r="N843" s="9"/>
      <c r="O843" s="9"/>
      <c r="P843" s="9"/>
      <c r="Q843" s="9"/>
      <c r="R843" s="9"/>
      <c r="S843" s="9"/>
      <c r="T843" s="9"/>
      <c r="U843" s="9"/>
      <c r="V843" s="9"/>
      <c r="W843" s="9"/>
      <c r="X843" s="9"/>
      <c r="Y843" s="9"/>
      <c r="Z843" s="9"/>
    </row>
    <row r="844" spans="1:26" ht="10.5" customHeight="1" x14ac:dyDescent="0.2">
      <c r="A844" s="16">
        <v>839</v>
      </c>
      <c r="B844" s="124" t="s">
        <v>3655</v>
      </c>
      <c r="C844" s="27" t="s">
        <v>1</v>
      </c>
      <c r="D844" s="59" t="s">
        <v>3680</v>
      </c>
      <c r="E844" s="29" t="str">
        <f>IFERROR(VLOOKUP(D844,'Lista de precios 2026'!B:C,2,FALSE),"")</f>
        <v/>
      </c>
      <c r="F844" s="25" t="s">
        <v>3681</v>
      </c>
      <c r="G844" s="40" t="s">
        <v>3682</v>
      </c>
      <c r="H844" s="40" t="s">
        <v>3682</v>
      </c>
      <c r="I844" s="30" t="str">
        <f>IFERROR(VLOOKUP(D844,'Lista de precios 2026'!B:C,6,FALSE),"")</f>
        <v/>
      </c>
      <c r="J844" s="9"/>
      <c r="K844" s="9"/>
      <c r="L844" s="9"/>
      <c r="M844" s="9"/>
      <c r="N844" s="9"/>
      <c r="O844" s="9"/>
      <c r="P844" s="9"/>
      <c r="Q844" s="9"/>
      <c r="R844" s="9"/>
      <c r="S844" s="9"/>
      <c r="T844" s="9"/>
      <c r="U844" s="9"/>
      <c r="V844" s="9"/>
      <c r="W844" s="9"/>
      <c r="X844" s="9"/>
      <c r="Y844" s="9"/>
      <c r="Z844" s="9"/>
    </row>
    <row r="845" spans="1:26" ht="10.5" customHeight="1" x14ac:dyDescent="0.2">
      <c r="A845" s="16">
        <v>840</v>
      </c>
      <c r="B845" s="124" t="s">
        <v>3655</v>
      </c>
      <c r="C845" s="27" t="s">
        <v>1</v>
      </c>
      <c r="D845" s="59" t="s">
        <v>3683</v>
      </c>
      <c r="E845" s="29" t="str">
        <f>IFERROR(VLOOKUP(D845,'Lista de precios 2026'!B:C,2,FALSE),"")</f>
        <v/>
      </c>
      <c r="F845" s="25" t="s">
        <v>3684</v>
      </c>
      <c r="G845" s="40" t="s">
        <v>3685</v>
      </c>
      <c r="H845" s="40" t="s">
        <v>3685</v>
      </c>
      <c r="I845" s="30" t="str">
        <f>IFERROR(VLOOKUP(D845,'Lista de precios 2026'!B:C,6,FALSE),"")</f>
        <v/>
      </c>
      <c r="J845" s="9"/>
      <c r="K845" s="9"/>
      <c r="L845" s="9"/>
      <c r="M845" s="9"/>
      <c r="N845" s="9"/>
      <c r="O845" s="9"/>
      <c r="P845" s="9"/>
      <c r="Q845" s="9"/>
      <c r="R845" s="9"/>
      <c r="S845" s="9"/>
      <c r="T845" s="9"/>
      <c r="U845" s="9"/>
      <c r="V845" s="9"/>
      <c r="W845" s="9"/>
      <c r="X845" s="9"/>
      <c r="Y845" s="9"/>
      <c r="Z845" s="9"/>
    </row>
    <row r="846" spans="1:26" ht="10.5" customHeight="1" x14ac:dyDescent="0.2">
      <c r="A846" s="16">
        <v>841</v>
      </c>
      <c r="B846" s="124" t="s">
        <v>3655</v>
      </c>
      <c r="C846" s="27" t="s">
        <v>1</v>
      </c>
      <c r="D846" s="59" t="s">
        <v>1331</v>
      </c>
      <c r="E846" s="29" t="str">
        <f>IFERROR(VLOOKUP(D846,'Lista de precios 2026'!B:C,2,FALSE),"")</f>
        <v/>
      </c>
      <c r="F846" s="25" t="s">
        <v>3589</v>
      </c>
      <c r="G846" s="40" t="s">
        <v>3590</v>
      </c>
      <c r="H846" s="40" t="s">
        <v>3590</v>
      </c>
      <c r="I846" s="30" t="str">
        <f>IFERROR(VLOOKUP(D846,'Lista de precios 2026'!B:C,6,FALSE),"")</f>
        <v/>
      </c>
      <c r="J846" s="9"/>
      <c r="K846" s="9"/>
      <c r="L846" s="9"/>
      <c r="M846" s="9"/>
      <c r="N846" s="9"/>
      <c r="O846" s="9"/>
      <c r="P846" s="9"/>
      <c r="Q846" s="9"/>
      <c r="R846" s="9"/>
      <c r="S846" s="9"/>
      <c r="T846" s="9"/>
      <c r="U846" s="9"/>
      <c r="V846" s="9"/>
      <c r="W846" s="9"/>
      <c r="X846" s="9"/>
      <c r="Y846" s="9"/>
      <c r="Z846" s="9"/>
    </row>
    <row r="847" spans="1:26" ht="10.5" customHeight="1" x14ac:dyDescent="0.2">
      <c r="A847" s="16">
        <v>842</v>
      </c>
      <c r="B847" s="124" t="s">
        <v>3655</v>
      </c>
      <c r="C847" s="27" t="s">
        <v>1</v>
      </c>
      <c r="D847" s="59" t="s">
        <v>1332</v>
      </c>
      <c r="E847" s="29" t="str">
        <f>IFERROR(VLOOKUP(D847,'Lista de precios 2026'!B:C,2,FALSE),"")</f>
        <v/>
      </c>
      <c r="F847" s="25" t="s">
        <v>3591</v>
      </c>
      <c r="G847" s="40" t="s">
        <v>3592</v>
      </c>
      <c r="H847" s="40" t="s">
        <v>3592</v>
      </c>
      <c r="I847" s="30" t="str">
        <f>IFERROR(VLOOKUP(D847,'Lista de precios 2026'!B:C,6,FALSE),"")</f>
        <v/>
      </c>
      <c r="J847" s="9"/>
      <c r="K847" s="9"/>
      <c r="L847" s="9"/>
      <c r="M847" s="9"/>
      <c r="N847" s="9"/>
      <c r="O847" s="9"/>
      <c r="P847" s="9"/>
      <c r="Q847" s="9"/>
      <c r="R847" s="9"/>
      <c r="S847" s="9"/>
      <c r="T847" s="9"/>
      <c r="U847" s="9"/>
      <c r="V847" s="9"/>
      <c r="W847" s="9"/>
      <c r="X847" s="9"/>
      <c r="Y847" s="9"/>
      <c r="Z847" s="9"/>
    </row>
    <row r="848" spans="1:26" ht="10.5" customHeight="1" x14ac:dyDescent="0.2">
      <c r="A848" s="16">
        <v>843</v>
      </c>
      <c r="B848" s="124" t="s">
        <v>3655</v>
      </c>
      <c r="C848" s="27" t="s">
        <v>1</v>
      </c>
      <c r="D848" s="59" t="s">
        <v>1333</v>
      </c>
      <c r="E848" s="29" t="str">
        <f>IFERROR(VLOOKUP(D848,'Lista de precios 2026'!B:C,2,FALSE),"")</f>
        <v/>
      </c>
      <c r="F848" s="25" t="s">
        <v>3686</v>
      </c>
      <c r="G848" s="40" t="s">
        <v>3687</v>
      </c>
      <c r="H848" s="40" t="s">
        <v>3687</v>
      </c>
      <c r="I848" s="30" t="str">
        <f>IFERROR(VLOOKUP(D848,'Lista de precios 2026'!B:C,6,FALSE),"")</f>
        <v/>
      </c>
      <c r="J848" s="9"/>
      <c r="K848" s="9"/>
      <c r="L848" s="9"/>
      <c r="M848" s="9"/>
      <c r="N848" s="9"/>
      <c r="O848" s="9"/>
      <c r="P848" s="9"/>
      <c r="Q848" s="9"/>
      <c r="R848" s="9"/>
      <c r="S848" s="9"/>
      <c r="T848" s="9"/>
      <c r="U848" s="9"/>
      <c r="V848" s="9"/>
      <c r="W848" s="9"/>
      <c r="X848" s="9"/>
      <c r="Y848" s="9"/>
      <c r="Z848" s="9"/>
    </row>
    <row r="849" spans="1:26" ht="10.5" customHeight="1" x14ac:dyDescent="0.2">
      <c r="A849" s="16">
        <v>844</v>
      </c>
      <c r="B849" s="124" t="s">
        <v>3655</v>
      </c>
      <c r="C849" s="27" t="s">
        <v>1</v>
      </c>
      <c r="D849" s="59" t="s">
        <v>1334</v>
      </c>
      <c r="E849" s="29" t="str">
        <f>IFERROR(VLOOKUP(D849,'Lista de precios 2026'!B:C,2,FALSE),"")</f>
        <v/>
      </c>
      <c r="F849" s="25" t="s">
        <v>3593</v>
      </c>
      <c r="G849" s="40" t="s">
        <v>3594</v>
      </c>
      <c r="H849" s="40" t="s">
        <v>3594</v>
      </c>
      <c r="I849" s="30" t="str">
        <f>IFERROR(VLOOKUP(D849,'Lista de precios 2026'!B:C,6,FALSE),"")</f>
        <v/>
      </c>
      <c r="J849" s="9"/>
      <c r="K849" s="9"/>
      <c r="L849" s="9"/>
      <c r="M849" s="9"/>
      <c r="N849" s="9"/>
      <c r="O849" s="9"/>
      <c r="P849" s="9"/>
      <c r="Q849" s="9"/>
      <c r="R849" s="9"/>
      <c r="S849" s="9"/>
      <c r="T849" s="9"/>
      <c r="U849" s="9"/>
      <c r="V849" s="9"/>
      <c r="W849" s="9"/>
      <c r="X849" s="9"/>
      <c r="Y849" s="9"/>
      <c r="Z849" s="9"/>
    </row>
    <row r="850" spans="1:26" ht="10.5" customHeight="1" x14ac:dyDescent="0.2">
      <c r="A850" s="16">
        <v>845</v>
      </c>
      <c r="B850" s="124" t="s">
        <v>3655</v>
      </c>
      <c r="C850" s="27" t="s">
        <v>1</v>
      </c>
      <c r="D850" s="59" t="s">
        <v>1335</v>
      </c>
      <c r="E850" s="29" t="str">
        <f>IFERROR(VLOOKUP(D850,'Lista de precios 2026'!B:C,2,FALSE),"")</f>
        <v/>
      </c>
      <c r="F850" s="25" t="s">
        <v>3595</v>
      </c>
      <c r="G850" s="40" t="s">
        <v>3596</v>
      </c>
      <c r="H850" s="40" t="s">
        <v>3596</v>
      </c>
      <c r="I850" s="30" t="str">
        <f>IFERROR(VLOOKUP(D850,'Lista de precios 2026'!B:C,6,FALSE),"")</f>
        <v/>
      </c>
      <c r="J850" s="9"/>
      <c r="K850" s="9"/>
      <c r="L850" s="9"/>
      <c r="M850" s="9"/>
      <c r="N850" s="9"/>
      <c r="O850" s="9"/>
      <c r="P850" s="9"/>
      <c r="Q850" s="9"/>
      <c r="R850" s="9"/>
      <c r="S850" s="9"/>
      <c r="T850" s="9"/>
      <c r="U850" s="9"/>
      <c r="V850" s="9"/>
      <c r="W850" s="9"/>
      <c r="X850" s="9"/>
      <c r="Y850" s="9"/>
      <c r="Z850" s="9"/>
    </row>
    <row r="851" spans="1:26" ht="10.5" customHeight="1" x14ac:dyDescent="0.2">
      <c r="A851" s="16">
        <v>846</v>
      </c>
      <c r="B851" s="124" t="s">
        <v>3655</v>
      </c>
      <c r="C851" s="27" t="s">
        <v>1</v>
      </c>
      <c r="D851" s="59" t="s">
        <v>1336</v>
      </c>
      <c r="E851" s="29" t="str">
        <f>IFERROR(VLOOKUP(D851,'Lista de precios 2026'!B:C,2,FALSE),"")</f>
        <v/>
      </c>
      <c r="F851" s="25" t="s">
        <v>3688</v>
      </c>
      <c r="G851" s="40" t="s">
        <v>3689</v>
      </c>
      <c r="H851" s="40" t="s">
        <v>3689</v>
      </c>
      <c r="I851" s="30" t="str">
        <f>IFERROR(VLOOKUP(D851,'Lista de precios 2026'!B:C,6,FALSE),"")</f>
        <v/>
      </c>
      <c r="J851" s="9"/>
      <c r="K851" s="9"/>
      <c r="L851" s="9"/>
      <c r="M851" s="9"/>
      <c r="N851" s="9"/>
      <c r="O851" s="9"/>
      <c r="P851" s="9"/>
      <c r="Q851" s="9"/>
      <c r="R851" s="9"/>
      <c r="S851" s="9"/>
      <c r="T851" s="9"/>
      <c r="U851" s="9"/>
      <c r="V851" s="9"/>
      <c r="W851" s="9"/>
      <c r="X851" s="9"/>
      <c r="Y851" s="9"/>
      <c r="Z851" s="9"/>
    </row>
    <row r="852" spans="1:26" ht="10.5" customHeight="1" x14ac:dyDescent="0.2">
      <c r="A852" s="16">
        <v>847</v>
      </c>
      <c r="B852" s="124" t="s">
        <v>3655</v>
      </c>
      <c r="C852" s="27" t="s">
        <v>1</v>
      </c>
      <c r="D852" s="59" t="s">
        <v>1337</v>
      </c>
      <c r="E852" s="29" t="str">
        <f>IFERROR(VLOOKUP(D852,'Lista de precios 2026'!B:C,2,FALSE),"")</f>
        <v/>
      </c>
      <c r="F852" s="25" t="s">
        <v>3690</v>
      </c>
      <c r="G852" s="40" t="s">
        <v>3691</v>
      </c>
      <c r="H852" s="40" t="s">
        <v>3691</v>
      </c>
      <c r="I852" s="30" t="str">
        <f>IFERROR(VLOOKUP(D852,'Lista de precios 2026'!B:C,6,FALSE),"")</f>
        <v/>
      </c>
      <c r="J852" s="9"/>
      <c r="K852" s="9"/>
      <c r="L852" s="9"/>
      <c r="M852" s="9"/>
      <c r="N852" s="9"/>
      <c r="O852" s="9"/>
      <c r="P852" s="9"/>
      <c r="Q852" s="9"/>
      <c r="R852" s="9"/>
      <c r="S852" s="9"/>
      <c r="T852" s="9"/>
      <c r="U852" s="9"/>
      <c r="V852" s="9"/>
      <c r="W852" s="9"/>
      <c r="X852" s="9"/>
      <c r="Y852" s="9"/>
      <c r="Z852" s="9"/>
    </row>
    <row r="853" spans="1:26" ht="10.5" customHeight="1" x14ac:dyDescent="0.2">
      <c r="A853" s="16">
        <v>848</v>
      </c>
      <c r="B853" s="124" t="s">
        <v>3655</v>
      </c>
      <c r="C853" s="27" t="s">
        <v>1</v>
      </c>
      <c r="D853" s="59" t="s">
        <v>1338</v>
      </c>
      <c r="E853" s="29" t="str">
        <f>IFERROR(VLOOKUP(D853,'Lista de precios 2026'!B:C,2,FALSE),"")</f>
        <v/>
      </c>
      <c r="F853" s="25" t="s">
        <v>3597</v>
      </c>
      <c r="G853" s="40" t="s">
        <v>3598</v>
      </c>
      <c r="H853" s="40" t="s">
        <v>3598</v>
      </c>
      <c r="I853" s="30" t="str">
        <f>IFERROR(VLOOKUP(D853,'Lista de precios 2026'!B:C,6,FALSE),"")</f>
        <v/>
      </c>
      <c r="J853" s="9"/>
      <c r="K853" s="9"/>
      <c r="L853" s="9"/>
      <c r="M853" s="9"/>
      <c r="N853" s="9"/>
      <c r="O853" s="9"/>
      <c r="P853" s="9"/>
      <c r="Q853" s="9"/>
      <c r="R853" s="9"/>
      <c r="S853" s="9"/>
      <c r="T853" s="9"/>
      <c r="U853" s="9"/>
      <c r="V853" s="9"/>
      <c r="W853" s="9"/>
      <c r="X853" s="9"/>
      <c r="Y853" s="9"/>
      <c r="Z853" s="9"/>
    </row>
    <row r="854" spans="1:26" ht="10.5" customHeight="1" x14ac:dyDescent="0.2">
      <c r="A854" s="16">
        <v>849</v>
      </c>
      <c r="B854" s="124" t="s">
        <v>3655</v>
      </c>
      <c r="C854" s="27" t="s">
        <v>1</v>
      </c>
      <c r="D854" s="59" t="s">
        <v>1339</v>
      </c>
      <c r="E854" s="29" t="str">
        <f>IFERROR(VLOOKUP(D854,'Lista de precios 2026'!B:C,2,FALSE),"")</f>
        <v/>
      </c>
      <c r="F854" s="25" t="s">
        <v>3692</v>
      </c>
      <c r="G854" s="40" t="s">
        <v>3693</v>
      </c>
      <c r="H854" s="40" t="s">
        <v>3693</v>
      </c>
      <c r="I854" s="30" t="str">
        <f>IFERROR(VLOOKUP(D854,'Lista de precios 2026'!B:C,6,FALSE),"")</f>
        <v/>
      </c>
      <c r="J854" s="9"/>
      <c r="K854" s="9"/>
      <c r="L854" s="9"/>
      <c r="M854" s="9"/>
      <c r="N854" s="9"/>
      <c r="O854" s="9"/>
      <c r="P854" s="9"/>
      <c r="Q854" s="9"/>
      <c r="R854" s="9"/>
      <c r="S854" s="9"/>
      <c r="T854" s="9"/>
      <c r="U854" s="9"/>
      <c r="V854" s="9"/>
      <c r="W854" s="9"/>
      <c r="X854" s="9"/>
      <c r="Y854" s="9"/>
      <c r="Z854" s="9"/>
    </row>
    <row r="855" spans="1:26" ht="10.5" customHeight="1" x14ac:dyDescent="0.2">
      <c r="A855" s="16">
        <v>850</v>
      </c>
      <c r="B855" s="124" t="s">
        <v>3655</v>
      </c>
      <c r="C855" s="27" t="s">
        <v>1</v>
      </c>
      <c r="D855" s="59" t="s">
        <v>3694</v>
      </c>
      <c r="E855" s="29" t="str">
        <f>IFERROR(VLOOKUP(D855,'Lista de precios 2026'!B:C,2,FALSE),"")</f>
        <v/>
      </c>
      <c r="F855" s="25" t="s">
        <v>3695</v>
      </c>
      <c r="G855" s="40" t="s">
        <v>3696</v>
      </c>
      <c r="H855" s="40" t="s">
        <v>3696</v>
      </c>
      <c r="I855" s="30" t="str">
        <f>IFERROR(VLOOKUP(D855,'Lista de precios 2026'!B:C,6,FALSE),"")</f>
        <v/>
      </c>
      <c r="J855" s="9"/>
      <c r="K855" s="9"/>
      <c r="L855" s="9"/>
      <c r="M855" s="9"/>
      <c r="N855" s="9"/>
      <c r="O855" s="9"/>
      <c r="P855" s="9"/>
      <c r="Q855" s="9"/>
      <c r="R855" s="9"/>
      <c r="S855" s="9"/>
      <c r="T855" s="9"/>
      <c r="U855" s="9"/>
      <c r="V855" s="9"/>
      <c r="W855" s="9"/>
      <c r="X855" s="9"/>
      <c r="Y855" s="9"/>
      <c r="Z855" s="9"/>
    </row>
    <row r="856" spans="1:26" ht="10.5" customHeight="1" x14ac:dyDescent="0.2">
      <c r="A856" s="16">
        <v>851</v>
      </c>
      <c r="B856" s="124" t="s">
        <v>3655</v>
      </c>
      <c r="C856" s="27" t="s">
        <v>1</v>
      </c>
      <c r="D856" s="59" t="s">
        <v>3697</v>
      </c>
      <c r="E856" s="29" t="str">
        <f>IFERROR(VLOOKUP(D856,'Lista de precios 2026'!B:C,2,FALSE),"")</f>
        <v/>
      </c>
      <c r="F856" s="25" t="s">
        <v>3698</v>
      </c>
      <c r="G856" s="40" t="s">
        <v>3699</v>
      </c>
      <c r="H856" s="40" t="s">
        <v>3699</v>
      </c>
      <c r="I856" s="30" t="str">
        <f>IFERROR(VLOOKUP(D856,'Lista de precios 2026'!B:C,6,FALSE),"")</f>
        <v/>
      </c>
      <c r="J856" s="9"/>
      <c r="K856" s="9"/>
      <c r="L856" s="9"/>
      <c r="M856" s="9"/>
      <c r="N856" s="9"/>
      <c r="O856" s="9"/>
      <c r="P856" s="9"/>
      <c r="Q856" s="9"/>
      <c r="R856" s="9"/>
      <c r="S856" s="9"/>
      <c r="T856" s="9"/>
      <c r="U856" s="9"/>
      <c r="V856" s="9"/>
      <c r="W856" s="9"/>
      <c r="X856" s="9"/>
      <c r="Y856" s="9"/>
      <c r="Z856" s="9"/>
    </row>
    <row r="857" spans="1:26" ht="10.5" customHeight="1" x14ac:dyDescent="0.2">
      <c r="A857" s="16">
        <v>852</v>
      </c>
      <c r="B857" s="124" t="s">
        <v>3655</v>
      </c>
      <c r="C857" s="27" t="s">
        <v>1</v>
      </c>
      <c r="D857" s="59" t="s">
        <v>1340</v>
      </c>
      <c r="E857" s="29" t="str">
        <f>IFERROR(VLOOKUP(D857,'Lista de precios 2026'!B:C,2,FALSE),"")</f>
        <v/>
      </c>
      <c r="F857" s="25" t="s">
        <v>3599</v>
      </c>
      <c r="G857" s="40" t="s">
        <v>3600</v>
      </c>
      <c r="H857" s="40" t="s">
        <v>3600</v>
      </c>
      <c r="I857" s="30" t="str">
        <f>IFERROR(VLOOKUP(D857,'Lista de precios 2026'!B:C,6,FALSE),"")</f>
        <v/>
      </c>
      <c r="J857" s="9"/>
      <c r="K857" s="9"/>
      <c r="L857" s="9"/>
      <c r="M857" s="9"/>
      <c r="N857" s="9"/>
      <c r="O857" s="9"/>
      <c r="P857" s="9"/>
      <c r="Q857" s="9"/>
      <c r="R857" s="9"/>
      <c r="S857" s="9"/>
      <c r="T857" s="9"/>
      <c r="U857" s="9"/>
      <c r="V857" s="9"/>
      <c r="W857" s="9"/>
      <c r="X857" s="9"/>
      <c r="Y857" s="9"/>
      <c r="Z857" s="9"/>
    </row>
    <row r="858" spans="1:26" ht="10.5" customHeight="1" x14ac:dyDescent="0.2">
      <c r="A858" s="16">
        <v>853</v>
      </c>
      <c r="B858" s="124" t="s">
        <v>3655</v>
      </c>
      <c r="C858" s="27" t="s">
        <v>1</v>
      </c>
      <c r="D858" s="59" t="s">
        <v>3700</v>
      </c>
      <c r="E858" s="29" t="str">
        <f>IFERROR(VLOOKUP(D858,'Lista de precios 2026'!B:C,2,FALSE),"")</f>
        <v/>
      </c>
      <c r="F858" s="25" t="s">
        <v>3701</v>
      </c>
      <c r="G858" s="40" t="s">
        <v>3702</v>
      </c>
      <c r="H858" s="40" t="s">
        <v>3702</v>
      </c>
      <c r="I858" s="30" t="str">
        <f>IFERROR(VLOOKUP(D858,'Lista de precios 2026'!B:C,6,FALSE),"")</f>
        <v/>
      </c>
      <c r="J858" s="9"/>
      <c r="K858" s="9"/>
      <c r="L858" s="9"/>
      <c r="M858" s="9"/>
      <c r="N858" s="9"/>
      <c r="O858" s="9"/>
      <c r="P858" s="9"/>
      <c r="Q858" s="9"/>
      <c r="R858" s="9"/>
      <c r="S858" s="9"/>
      <c r="T858" s="9"/>
      <c r="U858" s="9"/>
      <c r="V858" s="9"/>
      <c r="W858" s="9"/>
      <c r="X858" s="9"/>
      <c r="Y858" s="9"/>
      <c r="Z858" s="9"/>
    </row>
    <row r="859" spans="1:26" ht="10.5" customHeight="1" x14ac:dyDescent="0.2">
      <c r="A859" s="16">
        <v>854</v>
      </c>
      <c r="B859" s="124" t="s">
        <v>3655</v>
      </c>
      <c r="C859" s="27" t="s">
        <v>1</v>
      </c>
      <c r="D859" s="59" t="s">
        <v>1341</v>
      </c>
      <c r="E859" s="29" t="str">
        <f>IFERROR(VLOOKUP(D859,'Lista de precios 2026'!B:C,2,FALSE),"")</f>
        <v/>
      </c>
      <c r="F859" s="25" t="s">
        <v>3703</v>
      </c>
      <c r="G859" s="40" t="s">
        <v>3704</v>
      </c>
      <c r="H859" s="40" t="s">
        <v>3704</v>
      </c>
      <c r="I859" s="30" t="str">
        <f>IFERROR(VLOOKUP(D859,'Lista de precios 2026'!B:C,6,FALSE),"")</f>
        <v/>
      </c>
      <c r="J859" s="9"/>
      <c r="K859" s="9"/>
      <c r="L859" s="9"/>
      <c r="M859" s="9"/>
      <c r="N859" s="9"/>
      <c r="O859" s="9"/>
      <c r="P859" s="9"/>
      <c r="Q859" s="9"/>
      <c r="R859" s="9"/>
      <c r="S859" s="9"/>
      <c r="T859" s="9"/>
      <c r="U859" s="9"/>
      <c r="V859" s="9"/>
      <c r="W859" s="9"/>
      <c r="X859" s="9"/>
      <c r="Y859" s="9"/>
      <c r="Z859" s="9"/>
    </row>
    <row r="860" spans="1:26" ht="10.5" customHeight="1" x14ac:dyDescent="0.2">
      <c r="A860" s="16">
        <v>855</v>
      </c>
      <c r="B860" s="124" t="s">
        <v>3655</v>
      </c>
      <c r="C860" s="27" t="s">
        <v>1</v>
      </c>
      <c r="D860" s="59" t="s">
        <v>1342</v>
      </c>
      <c r="E860" s="29" t="str">
        <f>IFERROR(VLOOKUP(D860,'Lista de precios 2026'!B:C,2,FALSE),"")</f>
        <v/>
      </c>
      <c r="F860" s="25" t="s">
        <v>3705</v>
      </c>
      <c r="G860" s="40" t="s">
        <v>3706</v>
      </c>
      <c r="H860" s="40" t="s">
        <v>3706</v>
      </c>
      <c r="I860" s="30" t="str">
        <f>IFERROR(VLOOKUP(D860,'Lista de precios 2026'!B:C,6,FALSE),"")</f>
        <v/>
      </c>
      <c r="J860" s="9"/>
      <c r="K860" s="9"/>
      <c r="L860" s="9"/>
      <c r="M860" s="9"/>
      <c r="N860" s="9"/>
      <c r="O860" s="9"/>
      <c r="P860" s="9"/>
      <c r="Q860" s="9"/>
      <c r="R860" s="9"/>
      <c r="S860" s="9"/>
      <c r="T860" s="9"/>
      <c r="U860" s="9"/>
      <c r="V860" s="9"/>
      <c r="W860" s="9"/>
      <c r="X860" s="9"/>
      <c r="Y860" s="9"/>
      <c r="Z860" s="9"/>
    </row>
    <row r="861" spans="1:26" ht="10.5" customHeight="1" x14ac:dyDescent="0.2">
      <c r="A861" s="16">
        <v>856</v>
      </c>
      <c r="B861" s="124" t="s">
        <v>3655</v>
      </c>
      <c r="C861" s="27" t="s">
        <v>1</v>
      </c>
      <c r="D861" s="59" t="s">
        <v>1343</v>
      </c>
      <c r="E861" s="29" t="str">
        <f>IFERROR(VLOOKUP(D861,'Lista de precios 2026'!B:C,2,FALSE),"")</f>
        <v/>
      </c>
      <c r="F861" s="25" t="s">
        <v>3703</v>
      </c>
      <c r="G861" s="40" t="s">
        <v>3707</v>
      </c>
      <c r="H861" s="40" t="s">
        <v>3707</v>
      </c>
      <c r="I861" s="30" t="str">
        <f>IFERROR(VLOOKUP(D861,'Lista de precios 2026'!B:C,6,FALSE),"")</f>
        <v/>
      </c>
      <c r="J861" s="9"/>
      <c r="K861" s="9"/>
      <c r="L861" s="9"/>
      <c r="M861" s="9"/>
      <c r="N861" s="9"/>
      <c r="O861" s="9"/>
      <c r="P861" s="9"/>
      <c r="Q861" s="9"/>
      <c r="R861" s="9"/>
      <c r="S861" s="9"/>
      <c r="T861" s="9"/>
      <c r="U861" s="9"/>
      <c r="V861" s="9"/>
      <c r="W861" s="9"/>
      <c r="X861" s="9"/>
      <c r="Y861" s="9"/>
      <c r="Z861" s="9"/>
    </row>
    <row r="862" spans="1:26" ht="10.5" customHeight="1" x14ac:dyDescent="0.2">
      <c r="A862" s="16">
        <v>857</v>
      </c>
      <c r="B862" s="124" t="s">
        <v>3655</v>
      </c>
      <c r="C862" s="27" t="s">
        <v>1</v>
      </c>
      <c r="D862" s="59" t="s">
        <v>1344</v>
      </c>
      <c r="E862" s="29" t="str">
        <f>IFERROR(VLOOKUP(D862,'Lista de precios 2026'!B:C,2,FALSE),"")</f>
        <v/>
      </c>
      <c r="F862" s="25" t="s">
        <v>3708</v>
      </c>
      <c r="G862" s="40" t="s">
        <v>3709</v>
      </c>
      <c r="H862" s="40" t="s">
        <v>3709</v>
      </c>
      <c r="I862" s="30" t="str">
        <f>IFERROR(VLOOKUP(D862,'Lista de precios 2026'!B:C,6,FALSE),"")</f>
        <v/>
      </c>
      <c r="J862" s="9"/>
      <c r="K862" s="9"/>
      <c r="L862" s="9"/>
      <c r="M862" s="9"/>
      <c r="N862" s="9"/>
      <c r="O862" s="9"/>
      <c r="P862" s="9"/>
      <c r="Q862" s="9"/>
      <c r="R862" s="9"/>
      <c r="S862" s="9"/>
      <c r="T862" s="9"/>
      <c r="U862" s="9"/>
      <c r="V862" s="9"/>
      <c r="W862" s="9"/>
      <c r="X862" s="9"/>
      <c r="Y862" s="9"/>
      <c r="Z862" s="9"/>
    </row>
    <row r="863" spans="1:26" ht="10.5" customHeight="1" x14ac:dyDescent="0.2">
      <c r="A863" s="16">
        <v>858</v>
      </c>
      <c r="B863" s="124" t="s">
        <v>3655</v>
      </c>
      <c r="C863" s="27" t="s">
        <v>1</v>
      </c>
      <c r="D863" s="59" t="s">
        <v>1345</v>
      </c>
      <c r="E863" s="29" t="str">
        <f>IFERROR(VLOOKUP(D863,'Lista de precios 2026'!B:C,2,FALSE),"")</f>
        <v/>
      </c>
      <c r="F863" s="25" t="s">
        <v>3601</v>
      </c>
      <c r="G863" s="40" t="s">
        <v>3602</v>
      </c>
      <c r="H863" s="40" t="s">
        <v>3602</v>
      </c>
      <c r="I863" s="30" t="str">
        <f>IFERROR(VLOOKUP(D863,'Lista de precios 2026'!B:C,6,FALSE),"")</f>
        <v/>
      </c>
      <c r="J863" s="9"/>
      <c r="K863" s="9"/>
      <c r="L863" s="9"/>
      <c r="M863" s="9"/>
      <c r="N863" s="9"/>
      <c r="O863" s="9"/>
      <c r="P863" s="9"/>
      <c r="Q863" s="9"/>
      <c r="R863" s="9"/>
      <c r="S863" s="9"/>
      <c r="T863" s="9"/>
      <c r="U863" s="9"/>
      <c r="V863" s="9"/>
      <c r="W863" s="9"/>
      <c r="X863" s="9"/>
      <c r="Y863" s="9"/>
      <c r="Z863" s="9"/>
    </row>
    <row r="864" spans="1:26" ht="10.5" customHeight="1" x14ac:dyDescent="0.2">
      <c r="A864" s="16">
        <v>859</v>
      </c>
      <c r="B864" s="124" t="s">
        <v>3655</v>
      </c>
      <c r="C864" s="27" t="s">
        <v>1</v>
      </c>
      <c r="D864" s="59" t="s">
        <v>1346</v>
      </c>
      <c r="E864" s="29" t="str">
        <f>IFERROR(VLOOKUP(D864,'Lista de precios 2026'!B:C,2,FALSE),"")</f>
        <v/>
      </c>
      <c r="F864" s="25" t="s">
        <v>3710</v>
      </c>
      <c r="G864" s="40" t="s">
        <v>3711</v>
      </c>
      <c r="H864" s="40" t="s">
        <v>3711</v>
      </c>
      <c r="I864" s="30" t="str">
        <f>IFERROR(VLOOKUP(D864,'Lista de precios 2026'!B:C,6,FALSE),"")</f>
        <v/>
      </c>
      <c r="J864" s="9"/>
      <c r="K864" s="9"/>
      <c r="L864" s="9"/>
      <c r="M864" s="9"/>
      <c r="N864" s="9"/>
      <c r="O864" s="9"/>
      <c r="P864" s="9"/>
      <c r="Q864" s="9"/>
      <c r="R864" s="9"/>
      <c r="S864" s="9"/>
      <c r="T864" s="9"/>
      <c r="U864" s="9"/>
      <c r="V864" s="9"/>
      <c r="W864" s="9"/>
      <c r="X864" s="9"/>
      <c r="Y864" s="9"/>
      <c r="Z864" s="9"/>
    </row>
    <row r="865" spans="1:26" ht="10.5" customHeight="1" x14ac:dyDescent="0.2">
      <c r="A865" s="16">
        <v>860</v>
      </c>
      <c r="B865" s="124" t="s">
        <v>3655</v>
      </c>
      <c r="C865" s="27" t="s">
        <v>1</v>
      </c>
      <c r="D865" s="59" t="s">
        <v>1347</v>
      </c>
      <c r="E865" s="29" t="str">
        <f>IFERROR(VLOOKUP(D865,'Lista de precios 2026'!B:C,2,FALSE),"")</f>
        <v/>
      </c>
      <c r="F865" s="25" t="s">
        <v>3712</v>
      </c>
      <c r="G865" s="40" t="s">
        <v>3713</v>
      </c>
      <c r="H865" s="40" t="s">
        <v>3713</v>
      </c>
      <c r="I865" s="30" t="str">
        <f>IFERROR(VLOOKUP(D865,'Lista de precios 2026'!B:C,6,FALSE),"")</f>
        <v/>
      </c>
      <c r="J865" s="9"/>
      <c r="K865" s="9"/>
      <c r="L865" s="9"/>
      <c r="M865" s="9"/>
      <c r="N865" s="9"/>
      <c r="O865" s="9"/>
      <c r="P865" s="9"/>
      <c r="Q865" s="9"/>
      <c r="R865" s="9"/>
      <c r="S865" s="9"/>
      <c r="T865" s="9"/>
      <c r="U865" s="9"/>
      <c r="V865" s="9"/>
      <c r="W865" s="9"/>
      <c r="X865" s="9"/>
      <c r="Y865" s="9"/>
      <c r="Z865" s="9"/>
    </row>
    <row r="866" spans="1:26" ht="10.5" customHeight="1" x14ac:dyDescent="0.2">
      <c r="A866" s="16">
        <v>861</v>
      </c>
      <c r="B866" s="124" t="s">
        <v>3655</v>
      </c>
      <c r="C866" s="27" t="s">
        <v>1</v>
      </c>
      <c r="D866" s="59" t="s">
        <v>1348</v>
      </c>
      <c r="E866" s="29" t="str">
        <f>IFERROR(VLOOKUP(D866,'Lista de precios 2026'!B:C,2,FALSE),"")</f>
        <v/>
      </c>
      <c r="F866" s="25" t="s">
        <v>3714</v>
      </c>
      <c r="G866" s="40" t="s">
        <v>3715</v>
      </c>
      <c r="H866" s="40" t="s">
        <v>3715</v>
      </c>
      <c r="I866" s="30" t="str">
        <f>IFERROR(VLOOKUP(D866,'Lista de precios 2026'!B:C,6,FALSE),"")</f>
        <v/>
      </c>
      <c r="J866" s="9"/>
      <c r="K866" s="9"/>
      <c r="L866" s="9"/>
      <c r="M866" s="9"/>
      <c r="N866" s="9"/>
      <c r="O866" s="9"/>
      <c r="P866" s="9"/>
      <c r="Q866" s="9"/>
      <c r="R866" s="9"/>
      <c r="S866" s="9"/>
      <c r="T866" s="9"/>
      <c r="U866" s="9"/>
      <c r="V866" s="9"/>
      <c r="W866" s="9"/>
      <c r="X866" s="9"/>
      <c r="Y866" s="9"/>
      <c r="Z866" s="9"/>
    </row>
    <row r="867" spans="1:26" ht="10.5" customHeight="1" x14ac:dyDescent="0.2">
      <c r="A867" s="16">
        <v>862</v>
      </c>
      <c r="B867" s="124" t="s">
        <v>3655</v>
      </c>
      <c r="C867" s="27" t="s">
        <v>1</v>
      </c>
      <c r="D867" s="59" t="s">
        <v>1349</v>
      </c>
      <c r="E867" s="29" t="str">
        <f>IFERROR(VLOOKUP(D867,'Lista de precios 2026'!B:C,2,FALSE),"")</f>
        <v/>
      </c>
      <c r="F867" s="25" t="s">
        <v>3716</v>
      </c>
      <c r="G867" s="40" t="s">
        <v>3717</v>
      </c>
      <c r="H867" s="40" t="s">
        <v>3717</v>
      </c>
      <c r="I867" s="30" t="str">
        <f>IFERROR(VLOOKUP(D867,'Lista de precios 2026'!B:C,6,FALSE),"")</f>
        <v/>
      </c>
      <c r="J867" s="9"/>
      <c r="K867" s="9"/>
      <c r="L867" s="9"/>
      <c r="M867" s="9"/>
      <c r="N867" s="9"/>
      <c r="O867" s="9"/>
      <c r="P867" s="9"/>
      <c r="Q867" s="9"/>
      <c r="R867" s="9"/>
      <c r="S867" s="9"/>
      <c r="T867" s="9"/>
      <c r="U867" s="9"/>
      <c r="V867" s="9"/>
      <c r="W867" s="9"/>
      <c r="X867" s="9"/>
      <c r="Y867" s="9"/>
      <c r="Z867" s="9"/>
    </row>
    <row r="868" spans="1:26" ht="10.5" customHeight="1" x14ac:dyDescent="0.2">
      <c r="A868" s="16">
        <v>863</v>
      </c>
      <c r="B868" s="124" t="s">
        <v>3655</v>
      </c>
      <c r="C868" s="27" t="s">
        <v>1</v>
      </c>
      <c r="D868" s="59" t="s">
        <v>1350</v>
      </c>
      <c r="E868" s="29" t="str">
        <f>IFERROR(VLOOKUP(D868,'Lista de precios 2026'!B:C,2,FALSE),"")</f>
        <v/>
      </c>
      <c r="F868" s="25" t="s">
        <v>3603</v>
      </c>
      <c r="G868" s="40" t="s">
        <v>3604</v>
      </c>
      <c r="H868" s="40" t="s">
        <v>3604</v>
      </c>
      <c r="I868" s="30" t="str">
        <f>IFERROR(VLOOKUP(D868,'Lista de precios 2026'!B:C,6,FALSE),"")</f>
        <v/>
      </c>
      <c r="J868" s="9"/>
      <c r="K868" s="9"/>
      <c r="L868" s="9"/>
      <c r="M868" s="9"/>
      <c r="N868" s="9"/>
      <c r="O868" s="9"/>
      <c r="P868" s="9"/>
      <c r="Q868" s="9"/>
      <c r="R868" s="9"/>
      <c r="S868" s="9"/>
      <c r="T868" s="9"/>
      <c r="U868" s="9"/>
      <c r="V868" s="9"/>
      <c r="W868" s="9"/>
      <c r="X868" s="9"/>
      <c r="Y868" s="9"/>
      <c r="Z868" s="9"/>
    </row>
    <row r="869" spans="1:26" ht="10.5" customHeight="1" x14ac:dyDescent="0.2">
      <c r="A869" s="16">
        <v>864</v>
      </c>
      <c r="B869" s="124" t="s">
        <v>3655</v>
      </c>
      <c r="C869" s="27" t="s">
        <v>1</v>
      </c>
      <c r="D869" s="59" t="s">
        <v>1351</v>
      </c>
      <c r="E869" s="29" t="str">
        <f>IFERROR(VLOOKUP(D869,'Lista de precios 2026'!B:C,2,FALSE),"")</f>
        <v/>
      </c>
      <c r="F869" s="25" t="s">
        <v>3718</v>
      </c>
      <c r="G869" s="40" t="s">
        <v>3719</v>
      </c>
      <c r="H869" s="40" t="s">
        <v>3719</v>
      </c>
      <c r="I869" s="30" t="str">
        <f>IFERROR(VLOOKUP(D869,'Lista de precios 2026'!B:C,6,FALSE),"")</f>
        <v/>
      </c>
      <c r="J869" s="9"/>
      <c r="K869" s="9"/>
      <c r="L869" s="9"/>
      <c r="M869" s="9"/>
      <c r="N869" s="9"/>
      <c r="O869" s="9"/>
      <c r="P869" s="9"/>
      <c r="Q869" s="9"/>
      <c r="R869" s="9"/>
      <c r="S869" s="9"/>
      <c r="T869" s="9"/>
      <c r="U869" s="9"/>
      <c r="V869" s="9"/>
      <c r="W869" s="9"/>
      <c r="X869" s="9"/>
      <c r="Y869" s="9"/>
      <c r="Z869" s="9"/>
    </row>
    <row r="870" spans="1:26" ht="10.5" customHeight="1" x14ac:dyDescent="0.2">
      <c r="A870" s="16">
        <v>865</v>
      </c>
      <c r="B870" s="124" t="s">
        <v>3655</v>
      </c>
      <c r="C870" s="27" t="s">
        <v>1</v>
      </c>
      <c r="D870" s="59" t="s">
        <v>1352</v>
      </c>
      <c r="E870" s="29" t="str">
        <f>IFERROR(VLOOKUP(D870,'Lista de precios 2026'!B:C,2,FALSE),"")</f>
        <v/>
      </c>
      <c r="F870" s="25" t="s">
        <v>3720</v>
      </c>
      <c r="G870" s="40" t="s">
        <v>3721</v>
      </c>
      <c r="H870" s="40" t="s">
        <v>3721</v>
      </c>
      <c r="I870" s="30" t="str">
        <f>IFERROR(VLOOKUP(D870,'Lista de precios 2026'!B:C,6,FALSE),"")</f>
        <v/>
      </c>
      <c r="J870" s="9"/>
      <c r="K870" s="9"/>
      <c r="L870" s="9"/>
      <c r="M870" s="9"/>
      <c r="N870" s="9"/>
      <c r="O870" s="9"/>
      <c r="P870" s="9"/>
      <c r="Q870" s="9"/>
      <c r="R870" s="9"/>
      <c r="S870" s="9"/>
      <c r="T870" s="9"/>
      <c r="U870" s="9"/>
      <c r="V870" s="9"/>
      <c r="W870" s="9"/>
      <c r="X870" s="9"/>
      <c r="Y870" s="9"/>
      <c r="Z870" s="9"/>
    </row>
    <row r="871" spans="1:26" ht="10.5" customHeight="1" x14ac:dyDescent="0.2">
      <c r="A871" s="16">
        <v>866</v>
      </c>
      <c r="B871" s="124" t="s">
        <v>3655</v>
      </c>
      <c r="C871" s="27" t="s">
        <v>1</v>
      </c>
      <c r="D871" s="59" t="s">
        <v>1353</v>
      </c>
      <c r="E871" s="29" t="str">
        <f>IFERROR(VLOOKUP(D871,'Lista de precios 2026'!B:C,2,FALSE),"")</f>
        <v/>
      </c>
      <c r="F871" s="25" t="s">
        <v>3722</v>
      </c>
      <c r="G871" s="40" t="s">
        <v>3723</v>
      </c>
      <c r="H871" s="40" t="s">
        <v>3723</v>
      </c>
      <c r="I871" s="30" t="str">
        <f>IFERROR(VLOOKUP(D871,'Lista de precios 2026'!B:C,6,FALSE),"")</f>
        <v/>
      </c>
      <c r="J871" s="9"/>
      <c r="K871" s="9"/>
      <c r="L871" s="9"/>
      <c r="M871" s="9"/>
      <c r="N871" s="9"/>
      <c r="O871" s="9"/>
      <c r="P871" s="9"/>
      <c r="Q871" s="9"/>
      <c r="R871" s="9"/>
      <c r="S871" s="9"/>
      <c r="T871" s="9"/>
      <c r="U871" s="9"/>
      <c r="V871" s="9"/>
      <c r="W871" s="9"/>
      <c r="X871" s="9"/>
      <c r="Y871" s="9"/>
      <c r="Z871" s="9"/>
    </row>
    <row r="872" spans="1:26" ht="10.5" customHeight="1" x14ac:dyDescent="0.2">
      <c r="A872" s="16">
        <v>867</v>
      </c>
      <c r="B872" s="124" t="s">
        <v>3655</v>
      </c>
      <c r="C872" s="27" t="s">
        <v>1</v>
      </c>
      <c r="D872" s="59" t="s">
        <v>1354</v>
      </c>
      <c r="E872" s="29" t="str">
        <f>IFERROR(VLOOKUP(D872,'Lista de precios 2026'!B:C,2,FALSE),"")</f>
        <v/>
      </c>
      <c r="F872" s="25" t="s">
        <v>3724</v>
      </c>
      <c r="G872" s="40" t="s">
        <v>3725</v>
      </c>
      <c r="H872" s="40" t="s">
        <v>3725</v>
      </c>
      <c r="I872" s="30" t="str">
        <f>IFERROR(VLOOKUP(D872,'Lista de precios 2026'!B:C,6,FALSE),"")</f>
        <v/>
      </c>
      <c r="J872" s="9"/>
      <c r="K872" s="9"/>
      <c r="L872" s="9"/>
      <c r="M872" s="9"/>
      <c r="N872" s="9"/>
      <c r="O872" s="9"/>
      <c r="P872" s="9"/>
      <c r="Q872" s="9"/>
      <c r="R872" s="9"/>
      <c r="S872" s="9"/>
      <c r="T872" s="9"/>
      <c r="U872" s="9"/>
      <c r="V872" s="9"/>
      <c r="W872" s="9"/>
      <c r="X872" s="9"/>
      <c r="Y872" s="9"/>
      <c r="Z872" s="9"/>
    </row>
    <row r="873" spans="1:26" ht="10.5" customHeight="1" x14ac:dyDescent="0.2">
      <c r="A873" s="16">
        <v>868</v>
      </c>
      <c r="B873" s="124" t="s">
        <v>3655</v>
      </c>
      <c r="C873" s="27" t="s">
        <v>1</v>
      </c>
      <c r="D873" s="59" t="s">
        <v>1355</v>
      </c>
      <c r="E873" s="29" t="str">
        <f>IFERROR(VLOOKUP(D873,'Lista de precios 2026'!B:C,2,FALSE),"")</f>
        <v/>
      </c>
      <c r="F873" s="25" t="s">
        <v>3726</v>
      </c>
      <c r="G873" s="40" t="s">
        <v>3727</v>
      </c>
      <c r="H873" s="40" t="s">
        <v>3727</v>
      </c>
      <c r="I873" s="30" t="str">
        <f>IFERROR(VLOOKUP(D873,'Lista de precios 2026'!B:C,6,FALSE),"")</f>
        <v/>
      </c>
      <c r="J873" s="9"/>
      <c r="K873" s="9"/>
      <c r="L873" s="9"/>
      <c r="M873" s="9"/>
      <c r="N873" s="9"/>
      <c r="O873" s="9"/>
      <c r="P873" s="9"/>
      <c r="Q873" s="9"/>
      <c r="R873" s="9"/>
      <c r="S873" s="9"/>
      <c r="T873" s="9"/>
      <c r="U873" s="9"/>
      <c r="V873" s="9"/>
      <c r="W873" s="9"/>
      <c r="X873" s="9"/>
      <c r="Y873" s="9"/>
      <c r="Z873" s="9"/>
    </row>
    <row r="874" spans="1:26" ht="10.5" customHeight="1" x14ac:dyDescent="0.2">
      <c r="A874" s="16">
        <v>869</v>
      </c>
      <c r="B874" s="124" t="s">
        <v>3655</v>
      </c>
      <c r="C874" s="27" t="s">
        <v>1</v>
      </c>
      <c r="D874" s="59" t="s">
        <v>1356</v>
      </c>
      <c r="E874" s="29" t="str">
        <f>IFERROR(VLOOKUP(D874,'Lista de precios 2026'!B:C,2,FALSE),"")</f>
        <v/>
      </c>
      <c r="F874" s="25" t="s">
        <v>3728</v>
      </c>
      <c r="G874" s="40" t="s">
        <v>3729</v>
      </c>
      <c r="H874" s="40" t="s">
        <v>3729</v>
      </c>
      <c r="I874" s="30" t="str">
        <f>IFERROR(VLOOKUP(D874,'Lista de precios 2026'!B:C,6,FALSE),"")</f>
        <v/>
      </c>
      <c r="J874" s="9"/>
      <c r="K874" s="9"/>
      <c r="L874" s="9"/>
      <c r="M874" s="9"/>
      <c r="N874" s="9"/>
      <c r="O874" s="9"/>
      <c r="P874" s="9"/>
      <c r="Q874" s="9"/>
      <c r="R874" s="9"/>
      <c r="S874" s="9"/>
      <c r="T874" s="9"/>
      <c r="U874" s="9"/>
      <c r="V874" s="9"/>
      <c r="W874" s="9"/>
      <c r="X874" s="9"/>
      <c r="Y874" s="9"/>
      <c r="Z874" s="9"/>
    </row>
    <row r="875" spans="1:26" ht="10.5" customHeight="1" x14ac:dyDescent="0.2">
      <c r="A875" s="16">
        <v>870</v>
      </c>
      <c r="B875" s="124" t="s">
        <v>3655</v>
      </c>
      <c r="C875" s="27" t="s">
        <v>1</v>
      </c>
      <c r="D875" s="59" t="s">
        <v>1357</v>
      </c>
      <c r="E875" s="29" t="str">
        <f>IFERROR(VLOOKUP(D875,'Lista de precios 2026'!B:C,2,FALSE),"")</f>
        <v/>
      </c>
      <c r="F875" s="25" t="s">
        <v>3730</v>
      </c>
      <c r="G875" s="40" t="s">
        <v>3731</v>
      </c>
      <c r="H875" s="40" t="s">
        <v>3731</v>
      </c>
      <c r="I875" s="30" t="str">
        <f>IFERROR(VLOOKUP(D875,'Lista de precios 2026'!B:C,6,FALSE),"")</f>
        <v/>
      </c>
      <c r="J875" s="9"/>
      <c r="K875" s="9"/>
      <c r="L875" s="9"/>
      <c r="M875" s="9"/>
      <c r="N875" s="9"/>
      <c r="O875" s="9"/>
      <c r="P875" s="9"/>
      <c r="Q875" s="9"/>
      <c r="R875" s="9"/>
      <c r="S875" s="9"/>
      <c r="T875" s="9"/>
      <c r="U875" s="9"/>
      <c r="V875" s="9"/>
      <c r="W875" s="9"/>
      <c r="X875" s="9"/>
      <c r="Y875" s="9"/>
      <c r="Z875" s="9"/>
    </row>
    <row r="876" spans="1:26" ht="10.5" customHeight="1" x14ac:dyDescent="0.2">
      <c r="A876" s="16">
        <v>871</v>
      </c>
      <c r="B876" s="124" t="s">
        <v>3655</v>
      </c>
      <c r="C876" s="27" t="s">
        <v>1</v>
      </c>
      <c r="D876" s="59" t="s">
        <v>1358</v>
      </c>
      <c r="E876" s="29" t="str">
        <f>IFERROR(VLOOKUP(D876,'Lista de precios 2026'!B:C,2,FALSE),"")</f>
        <v/>
      </c>
      <c r="F876" s="25" t="s">
        <v>3732</v>
      </c>
      <c r="G876" s="40" t="s">
        <v>3733</v>
      </c>
      <c r="H876" s="40" t="s">
        <v>3733</v>
      </c>
      <c r="I876" s="30" t="str">
        <f>IFERROR(VLOOKUP(D876,'Lista de precios 2026'!B:C,6,FALSE),"")</f>
        <v/>
      </c>
      <c r="J876" s="9"/>
      <c r="K876" s="9"/>
      <c r="L876" s="9"/>
      <c r="M876" s="9"/>
      <c r="N876" s="9"/>
      <c r="O876" s="9"/>
      <c r="P876" s="9"/>
      <c r="Q876" s="9"/>
      <c r="R876" s="9"/>
      <c r="S876" s="9"/>
      <c r="T876" s="9"/>
      <c r="U876" s="9"/>
      <c r="V876" s="9"/>
      <c r="W876" s="9"/>
      <c r="X876" s="9"/>
      <c r="Y876" s="9"/>
      <c r="Z876" s="9"/>
    </row>
    <row r="877" spans="1:26" ht="10.5" customHeight="1" x14ac:dyDescent="0.2">
      <c r="A877" s="16">
        <v>872</v>
      </c>
      <c r="B877" s="124" t="s">
        <v>3655</v>
      </c>
      <c r="C877" s="27" t="s">
        <v>1</v>
      </c>
      <c r="D877" s="59" t="s">
        <v>1359</v>
      </c>
      <c r="E877" s="29" t="str">
        <f>IFERROR(VLOOKUP(D877,'Lista de precios 2026'!B:C,2,FALSE),"")</f>
        <v/>
      </c>
      <c r="F877" s="25" t="s">
        <v>3734</v>
      </c>
      <c r="G877" s="40" t="s">
        <v>3735</v>
      </c>
      <c r="H877" s="40" t="s">
        <v>3735</v>
      </c>
      <c r="I877" s="30" t="str">
        <f>IFERROR(VLOOKUP(D877,'Lista de precios 2026'!B:C,6,FALSE),"")</f>
        <v/>
      </c>
      <c r="J877" s="9"/>
      <c r="K877" s="9"/>
      <c r="L877" s="9"/>
      <c r="M877" s="9"/>
      <c r="N877" s="9"/>
      <c r="O877" s="9"/>
      <c r="P877" s="9"/>
      <c r="Q877" s="9"/>
      <c r="R877" s="9"/>
      <c r="S877" s="9"/>
      <c r="T877" s="9"/>
      <c r="U877" s="9"/>
      <c r="V877" s="9"/>
      <c r="W877" s="9"/>
      <c r="X877" s="9"/>
      <c r="Y877" s="9"/>
      <c r="Z877" s="9"/>
    </row>
    <row r="878" spans="1:26" ht="10.5" customHeight="1" x14ac:dyDescent="0.2">
      <c r="A878" s="16">
        <v>873</v>
      </c>
      <c r="B878" s="124" t="s">
        <v>3655</v>
      </c>
      <c r="C878" s="27" t="s">
        <v>1</v>
      </c>
      <c r="D878" s="59" t="s">
        <v>1360</v>
      </c>
      <c r="E878" s="29" t="str">
        <f>IFERROR(VLOOKUP(D878,'Lista de precios 2026'!B:C,2,FALSE),"")</f>
        <v/>
      </c>
      <c r="F878" s="25" t="s">
        <v>3736</v>
      </c>
      <c r="G878" s="40" t="s">
        <v>3737</v>
      </c>
      <c r="H878" s="40" t="s">
        <v>3737</v>
      </c>
      <c r="I878" s="30" t="str">
        <f>IFERROR(VLOOKUP(D878,'Lista de precios 2026'!B:C,6,FALSE),"")</f>
        <v/>
      </c>
      <c r="J878" s="9"/>
      <c r="K878" s="9"/>
      <c r="L878" s="9"/>
      <c r="M878" s="9"/>
      <c r="N878" s="9"/>
      <c r="O878" s="9"/>
      <c r="P878" s="9"/>
      <c r="Q878" s="9"/>
      <c r="R878" s="9"/>
      <c r="S878" s="9"/>
      <c r="T878" s="9"/>
      <c r="U878" s="9"/>
      <c r="V878" s="9"/>
      <c r="W878" s="9"/>
      <c r="X878" s="9"/>
      <c r="Y878" s="9"/>
      <c r="Z878" s="9"/>
    </row>
    <row r="879" spans="1:26" ht="10.5" customHeight="1" x14ac:dyDescent="0.2">
      <c r="A879" s="16">
        <v>874</v>
      </c>
      <c r="B879" s="124" t="s">
        <v>3655</v>
      </c>
      <c r="C879" s="27" t="s">
        <v>1</v>
      </c>
      <c r="D879" s="59" t="s">
        <v>1361</v>
      </c>
      <c r="E879" s="29" t="str">
        <f>IFERROR(VLOOKUP(D879,'Lista de precios 2026'!B:C,2,FALSE),"")</f>
        <v/>
      </c>
      <c r="F879" s="25" t="s">
        <v>3605</v>
      </c>
      <c r="G879" s="40" t="s">
        <v>3606</v>
      </c>
      <c r="H879" s="40" t="s">
        <v>3606</v>
      </c>
      <c r="I879" s="30" t="str">
        <f>IFERROR(VLOOKUP(D879,'Lista de precios 2026'!B:C,6,FALSE),"")</f>
        <v/>
      </c>
      <c r="J879" s="9"/>
      <c r="K879" s="9"/>
      <c r="L879" s="9"/>
      <c r="M879" s="9"/>
      <c r="N879" s="9"/>
      <c r="O879" s="9"/>
      <c r="P879" s="9"/>
      <c r="Q879" s="9"/>
      <c r="R879" s="9"/>
      <c r="S879" s="9"/>
      <c r="T879" s="9"/>
      <c r="U879" s="9"/>
      <c r="V879" s="9"/>
      <c r="W879" s="9"/>
      <c r="X879" s="9"/>
      <c r="Y879" s="9"/>
      <c r="Z879" s="9"/>
    </row>
    <row r="880" spans="1:26" ht="10.5" customHeight="1" x14ac:dyDescent="0.2">
      <c r="A880" s="16">
        <v>875</v>
      </c>
      <c r="B880" s="124" t="s">
        <v>3655</v>
      </c>
      <c r="C880" s="27" t="s">
        <v>1</v>
      </c>
      <c r="D880" s="59" t="s">
        <v>1362</v>
      </c>
      <c r="E880" s="29" t="str">
        <f>IFERROR(VLOOKUP(D880,'Lista de precios 2026'!B:C,2,FALSE),"")</f>
        <v/>
      </c>
      <c r="F880" s="25" t="s">
        <v>3738</v>
      </c>
      <c r="G880" s="40" t="s">
        <v>3739</v>
      </c>
      <c r="H880" s="40" t="s">
        <v>3739</v>
      </c>
      <c r="I880" s="30" t="str">
        <f>IFERROR(VLOOKUP(D880,'Lista de precios 2026'!B:C,6,FALSE),"")</f>
        <v/>
      </c>
      <c r="J880" s="9"/>
      <c r="K880" s="9"/>
      <c r="L880" s="9"/>
      <c r="M880" s="9"/>
      <c r="N880" s="9"/>
      <c r="O880" s="9"/>
      <c r="P880" s="9"/>
      <c r="Q880" s="9"/>
      <c r="R880" s="9"/>
      <c r="S880" s="9"/>
      <c r="T880" s="9"/>
      <c r="U880" s="9"/>
      <c r="V880" s="9"/>
      <c r="W880" s="9"/>
      <c r="X880" s="9"/>
      <c r="Y880" s="9"/>
      <c r="Z880" s="9"/>
    </row>
    <row r="881" spans="1:26" ht="10.5" customHeight="1" x14ac:dyDescent="0.2">
      <c r="A881" s="16">
        <v>876</v>
      </c>
      <c r="B881" s="124" t="s">
        <v>3655</v>
      </c>
      <c r="C881" s="27" t="s">
        <v>1</v>
      </c>
      <c r="D881" s="59" t="s">
        <v>1363</v>
      </c>
      <c r="E881" s="29" t="str">
        <f>IFERROR(VLOOKUP(D881,'Lista de precios 2026'!B:C,2,FALSE),"")</f>
        <v/>
      </c>
      <c r="F881" s="25" t="s">
        <v>3740</v>
      </c>
      <c r="G881" s="40" t="s">
        <v>3741</v>
      </c>
      <c r="H881" s="40" t="s">
        <v>3741</v>
      </c>
      <c r="I881" s="30" t="str">
        <f>IFERROR(VLOOKUP(D881,'Lista de precios 2026'!B:C,6,FALSE),"")</f>
        <v/>
      </c>
      <c r="J881" s="9"/>
      <c r="K881" s="9"/>
      <c r="L881" s="9"/>
      <c r="M881" s="9"/>
      <c r="N881" s="9"/>
      <c r="O881" s="9"/>
      <c r="P881" s="9"/>
      <c r="Q881" s="9"/>
      <c r="R881" s="9"/>
      <c r="S881" s="9"/>
      <c r="T881" s="9"/>
      <c r="U881" s="9"/>
      <c r="V881" s="9"/>
      <c r="W881" s="9"/>
      <c r="X881" s="9"/>
      <c r="Y881" s="9"/>
      <c r="Z881" s="9"/>
    </row>
    <row r="882" spans="1:26" ht="10.5" customHeight="1" x14ac:dyDescent="0.2">
      <c r="A882" s="16">
        <v>877</v>
      </c>
      <c r="B882" s="124" t="s">
        <v>3655</v>
      </c>
      <c r="C882" s="27" t="s">
        <v>1</v>
      </c>
      <c r="D882" s="59" t="s">
        <v>1364</v>
      </c>
      <c r="E882" s="29" t="str">
        <f>IFERROR(VLOOKUP(D882,'Lista de precios 2026'!B:C,2,FALSE),"")</f>
        <v/>
      </c>
      <c r="F882" s="25" t="s">
        <v>3742</v>
      </c>
      <c r="G882" s="40" t="s">
        <v>3743</v>
      </c>
      <c r="H882" s="40" t="s">
        <v>3743</v>
      </c>
      <c r="I882" s="30" t="str">
        <f>IFERROR(VLOOKUP(D882,'Lista de precios 2026'!B:C,6,FALSE),"")</f>
        <v/>
      </c>
      <c r="J882" s="9"/>
      <c r="K882" s="9"/>
      <c r="L882" s="9"/>
      <c r="M882" s="9"/>
      <c r="N882" s="9"/>
      <c r="O882" s="9"/>
      <c r="P882" s="9"/>
      <c r="Q882" s="9"/>
      <c r="R882" s="9"/>
      <c r="S882" s="9"/>
      <c r="T882" s="9"/>
      <c r="U882" s="9"/>
      <c r="V882" s="9"/>
      <c r="W882" s="9"/>
      <c r="X882" s="9"/>
      <c r="Y882" s="9"/>
      <c r="Z882" s="9"/>
    </row>
    <row r="883" spans="1:26" ht="10.5" customHeight="1" x14ac:dyDescent="0.2">
      <c r="A883" s="16">
        <v>878</v>
      </c>
      <c r="B883" s="124" t="s">
        <v>3655</v>
      </c>
      <c r="C883" s="27" t="s">
        <v>1</v>
      </c>
      <c r="D883" s="59" t="s">
        <v>1365</v>
      </c>
      <c r="E883" s="29" t="str">
        <f>IFERROR(VLOOKUP(D883,'Lista de precios 2026'!B:C,2,FALSE),"")</f>
        <v/>
      </c>
      <c r="F883" s="25" t="s">
        <v>3607</v>
      </c>
      <c r="G883" s="40" t="s">
        <v>3608</v>
      </c>
      <c r="H883" s="40" t="s">
        <v>3608</v>
      </c>
      <c r="I883" s="30" t="str">
        <f>IFERROR(VLOOKUP(D883,'Lista de precios 2026'!B:C,6,FALSE),"")</f>
        <v/>
      </c>
      <c r="J883" s="9"/>
      <c r="K883" s="9"/>
      <c r="L883" s="9"/>
      <c r="M883" s="9"/>
      <c r="N883" s="9"/>
      <c r="O883" s="9"/>
      <c r="P883" s="9"/>
      <c r="Q883" s="9"/>
      <c r="R883" s="9"/>
      <c r="S883" s="9"/>
      <c r="T883" s="9"/>
      <c r="U883" s="9"/>
      <c r="V883" s="9"/>
      <c r="W883" s="9"/>
      <c r="X883" s="9"/>
      <c r="Y883" s="9"/>
      <c r="Z883" s="9"/>
    </row>
    <row r="884" spans="1:26" ht="10.5" customHeight="1" x14ac:dyDescent="0.2">
      <c r="A884" s="16">
        <v>879</v>
      </c>
      <c r="B884" s="124" t="s">
        <v>3655</v>
      </c>
      <c r="C884" s="27" t="s">
        <v>1</v>
      </c>
      <c r="D884" s="59" t="s">
        <v>1366</v>
      </c>
      <c r="E884" s="29" t="str">
        <f>IFERROR(VLOOKUP(D884,'Lista de precios 2026'!B:C,2,FALSE),"")</f>
        <v/>
      </c>
      <c r="F884" s="25" t="s">
        <v>3744</v>
      </c>
      <c r="G884" s="40" t="s">
        <v>3745</v>
      </c>
      <c r="H884" s="40" t="s">
        <v>3745</v>
      </c>
      <c r="I884" s="30" t="str">
        <f>IFERROR(VLOOKUP(D884,'Lista de precios 2026'!B:C,6,FALSE),"")</f>
        <v/>
      </c>
      <c r="J884" s="9"/>
      <c r="K884" s="9"/>
      <c r="L884" s="9"/>
      <c r="M884" s="9"/>
      <c r="N884" s="9"/>
      <c r="O884" s="9"/>
      <c r="P884" s="9"/>
      <c r="Q884" s="9"/>
      <c r="R884" s="9"/>
      <c r="S884" s="9"/>
      <c r="T884" s="9"/>
      <c r="U884" s="9"/>
      <c r="V884" s="9"/>
      <c r="W884" s="9"/>
      <c r="X884" s="9"/>
      <c r="Y884" s="9"/>
      <c r="Z884" s="9"/>
    </row>
    <row r="885" spans="1:26" ht="10.5" customHeight="1" x14ac:dyDescent="0.2">
      <c r="A885" s="16">
        <v>880</v>
      </c>
      <c r="B885" s="124" t="s">
        <v>3655</v>
      </c>
      <c r="C885" s="27" t="s">
        <v>1</v>
      </c>
      <c r="D885" s="59" t="s">
        <v>1367</v>
      </c>
      <c r="E885" s="29" t="str">
        <f>IFERROR(VLOOKUP(D885,'Lista de precios 2026'!B:C,2,FALSE),"")</f>
        <v/>
      </c>
      <c r="F885" s="25" t="s">
        <v>3746</v>
      </c>
      <c r="G885" s="40" t="s">
        <v>3747</v>
      </c>
      <c r="H885" s="40" t="s">
        <v>3747</v>
      </c>
      <c r="I885" s="30" t="str">
        <f>IFERROR(VLOOKUP(D885,'Lista de precios 2026'!B:C,6,FALSE),"")</f>
        <v/>
      </c>
      <c r="J885" s="9"/>
      <c r="K885" s="9"/>
      <c r="L885" s="9"/>
      <c r="M885" s="9"/>
      <c r="N885" s="9"/>
      <c r="O885" s="9"/>
      <c r="P885" s="9"/>
      <c r="Q885" s="9"/>
      <c r="R885" s="9"/>
      <c r="S885" s="9"/>
      <c r="T885" s="9"/>
      <c r="U885" s="9"/>
      <c r="V885" s="9"/>
      <c r="W885" s="9"/>
      <c r="X885" s="9"/>
      <c r="Y885" s="9"/>
      <c r="Z885" s="9"/>
    </row>
    <row r="886" spans="1:26" ht="10.5" customHeight="1" x14ac:dyDescent="0.2">
      <c r="A886" s="16">
        <v>881</v>
      </c>
      <c r="B886" s="124" t="s">
        <v>3655</v>
      </c>
      <c r="C886" s="27" t="s">
        <v>1</v>
      </c>
      <c r="D886" s="59" t="s">
        <v>1368</v>
      </c>
      <c r="E886" s="29" t="str">
        <f>IFERROR(VLOOKUP(D886,'Lista de precios 2026'!B:C,2,FALSE),"")</f>
        <v/>
      </c>
      <c r="F886" s="25" t="s">
        <v>3748</v>
      </c>
      <c r="G886" s="40" t="s">
        <v>3749</v>
      </c>
      <c r="H886" s="40" t="s">
        <v>3749</v>
      </c>
      <c r="I886" s="30" t="str">
        <f>IFERROR(VLOOKUP(D886,'Lista de precios 2026'!B:C,6,FALSE),"")</f>
        <v/>
      </c>
      <c r="J886" s="9"/>
      <c r="K886" s="9"/>
      <c r="L886" s="9"/>
      <c r="M886" s="9"/>
      <c r="N886" s="9"/>
      <c r="O886" s="9"/>
      <c r="P886" s="9"/>
      <c r="Q886" s="9"/>
      <c r="R886" s="9"/>
      <c r="S886" s="9"/>
      <c r="T886" s="9"/>
      <c r="U886" s="9"/>
      <c r="V886" s="9"/>
      <c r="W886" s="9"/>
      <c r="X886" s="9"/>
      <c r="Y886" s="9"/>
      <c r="Z886" s="9"/>
    </row>
    <row r="887" spans="1:26" ht="10.5" customHeight="1" x14ac:dyDescent="0.2">
      <c r="A887" s="16">
        <v>882</v>
      </c>
      <c r="B887" s="124" t="s">
        <v>3655</v>
      </c>
      <c r="C887" s="27" t="s">
        <v>1</v>
      </c>
      <c r="D887" s="59" t="s">
        <v>3750</v>
      </c>
      <c r="E887" s="29" t="str">
        <f>IFERROR(VLOOKUP(D887,'Lista de precios 2026'!B:C,2,FALSE),"")</f>
        <v/>
      </c>
      <c r="F887" s="25" t="s">
        <v>3751</v>
      </c>
      <c r="G887" s="40" t="s">
        <v>3752</v>
      </c>
      <c r="H887" s="40" t="s">
        <v>3752</v>
      </c>
      <c r="I887" s="30" t="str">
        <f>IFERROR(VLOOKUP(D887,'Lista de precios 2026'!B:C,6,FALSE),"")</f>
        <v/>
      </c>
      <c r="J887" s="9"/>
      <c r="K887" s="9"/>
      <c r="L887" s="9"/>
      <c r="M887" s="9"/>
      <c r="N887" s="9"/>
      <c r="O887" s="9"/>
      <c r="P887" s="9"/>
      <c r="Q887" s="9"/>
      <c r="R887" s="9"/>
      <c r="S887" s="9"/>
      <c r="T887" s="9"/>
      <c r="U887" s="9"/>
      <c r="V887" s="9"/>
      <c r="W887" s="9"/>
      <c r="X887" s="9"/>
      <c r="Y887" s="9"/>
      <c r="Z887" s="9"/>
    </row>
    <row r="888" spans="1:26" ht="10.5" customHeight="1" x14ac:dyDescent="0.2">
      <c r="A888" s="16">
        <v>883</v>
      </c>
      <c r="B888" s="124" t="s">
        <v>3655</v>
      </c>
      <c r="C888" s="27" t="s">
        <v>1</v>
      </c>
      <c r="D888" s="59" t="s">
        <v>1369</v>
      </c>
      <c r="E888" s="29" t="str">
        <f>IFERROR(VLOOKUP(D888,'Lista de precios 2026'!B:C,2,FALSE),"")</f>
        <v/>
      </c>
      <c r="F888" s="25" t="s">
        <v>3753</v>
      </c>
      <c r="G888" s="40" t="s">
        <v>3754</v>
      </c>
      <c r="H888" s="40" t="s">
        <v>3754</v>
      </c>
      <c r="I888" s="30" t="str">
        <f>IFERROR(VLOOKUP(D888,'Lista de precios 2026'!B:C,6,FALSE),"")</f>
        <v/>
      </c>
      <c r="J888" s="9"/>
      <c r="K888" s="9"/>
      <c r="L888" s="9"/>
      <c r="M888" s="9"/>
      <c r="N888" s="9"/>
      <c r="O888" s="9"/>
      <c r="P888" s="9"/>
      <c r="Q888" s="9"/>
      <c r="R888" s="9"/>
      <c r="S888" s="9"/>
      <c r="T888" s="9"/>
      <c r="U888" s="9"/>
      <c r="V888" s="9"/>
      <c r="W888" s="9"/>
      <c r="X888" s="9"/>
      <c r="Y888" s="9"/>
      <c r="Z888" s="9"/>
    </row>
    <row r="889" spans="1:26" ht="10.5" customHeight="1" x14ac:dyDescent="0.2">
      <c r="A889" s="16">
        <v>884</v>
      </c>
      <c r="B889" s="124" t="s">
        <v>3655</v>
      </c>
      <c r="C889" s="27" t="s">
        <v>1</v>
      </c>
      <c r="D889" s="59" t="s">
        <v>1370</v>
      </c>
      <c r="E889" s="29" t="str">
        <f>IFERROR(VLOOKUP(D889,'Lista de precios 2026'!B:C,2,FALSE),"")</f>
        <v/>
      </c>
      <c r="F889" s="25" t="s">
        <v>3755</v>
      </c>
      <c r="G889" s="40" t="s">
        <v>3756</v>
      </c>
      <c r="H889" s="40" t="s">
        <v>3756</v>
      </c>
      <c r="I889" s="30" t="str">
        <f>IFERROR(VLOOKUP(D889,'Lista de precios 2026'!B:C,6,FALSE),"")</f>
        <v/>
      </c>
      <c r="J889" s="9"/>
      <c r="K889" s="9"/>
      <c r="L889" s="9"/>
      <c r="M889" s="9"/>
      <c r="N889" s="9"/>
      <c r="O889" s="9"/>
      <c r="P889" s="9"/>
      <c r="Q889" s="9"/>
      <c r="R889" s="9"/>
      <c r="S889" s="9"/>
      <c r="T889" s="9"/>
      <c r="U889" s="9"/>
      <c r="V889" s="9"/>
      <c r="W889" s="9"/>
      <c r="X889" s="9"/>
      <c r="Y889" s="9"/>
      <c r="Z889" s="9"/>
    </row>
    <row r="890" spans="1:26" ht="10.5" customHeight="1" x14ac:dyDescent="0.2">
      <c r="A890" s="16">
        <v>885</v>
      </c>
      <c r="B890" s="124" t="s">
        <v>3655</v>
      </c>
      <c r="C890" s="27" t="s">
        <v>1</v>
      </c>
      <c r="D890" s="59" t="s">
        <v>1371</v>
      </c>
      <c r="E890" s="29" t="str">
        <f>IFERROR(VLOOKUP(D890,'Lista de precios 2026'!B:C,2,FALSE),"")</f>
        <v xml:space="preserve">Reactivo para fotómetro COLOR / TURBIDEZ, 10-500 (unidades Hazen). 50 test.   </v>
      </c>
      <c r="F890" s="25" t="s">
        <v>3757</v>
      </c>
      <c r="G890" s="40" t="s">
        <v>3758</v>
      </c>
      <c r="H890" s="40" t="s">
        <v>3758</v>
      </c>
      <c r="I890" s="30" t="str">
        <f>IFERROR(VLOOKUP(D890,'Lista de precios 2026'!B:C,6,FALSE),"")</f>
        <v/>
      </c>
      <c r="J890" s="9"/>
      <c r="K890" s="9"/>
      <c r="L890" s="9"/>
      <c r="M890" s="9"/>
      <c r="N890" s="9"/>
      <c r="O890" s="9"/>
      <c r="P890" s="9"/>
      <c r="Q890" s="9"/>
      <c r="R890" s="9"/>
      <c r="S890" s="9"/>
      <c r="T890" s="9"/>
      <c r="U890" s="9"/>
      <c r="V890" s="9"/>
      <c r="W890" s="9"/>
      <c r="X890" s="9"/>
      <c r="Y890" s="9"/>
      <c r="Z890" s="9"/>
    </row>
    <row r="891" spans="1:26" ht="10.5" customHeight="1" x14ac:dyDescent="0.2">
      <c r="A891" s="16">
        <v>886</v>
      </c>
      <c r="B891" s="124" t="s">
        <v>3655</v>
      </c>
      <c r="C891" s="27" t="s">
        <v>1</v>
      </c>
      <c r="D891" s="59" t="s">
        <v>3759</v>
      </c>
      <c r="E891" s="29" t="str">
        <f>IFERROR(VLOOKUP(D891,'Lista de precios 2026'!B:C,2,FALSE),"")</f>
        <v/>
      </c>
      <c r="F891" s="25" t="s">
        <v>3760</v>
      </c>
      <c r="G891" s="40" t="s">
        <v>3761</v>
      </c>
      <c r="H891" s="40" t="s">
        <v>3761</v>
      </c>
      <c r="I891" s="30" t="str">
        <f>IFERROR(VLOOKUP(D891,'Lista de precios 2026'!B:C,6,FALSE),"")</f>
        <v/>
      </c>
      <c r="J891" s="9"/>
      <c r="K891" s="9"/>
      <c r="L891" s="9"/>
      <c r="M891" s="9"/>
      <c r="N891" s="9"/>
      <c r="O891" s="9"/>
      <c r="P891" s="9"/>
      <c r="Q891" s="9"/>
      <c r="R891" s="9"/>
      <c r="S891" s="9"/>
      <c r="T891" s="9"/>
      <c r="U891" s="9"/>
      <c r="V891" s="9"/>
      <c r="W891" s="9"/>
      <c r="X891" s="9"/>
      <c r="Y891" s="9"/>
      <c r="Z891" s="9"/>
    </row>
    <row r="892" spans="1:26" ht="10.5" customHeight="1" x14ac:dyDescent="0.2">
      <c r="A892" s="16">
        <v>887</v>
      </c>
      <c r="B892" s="124" t="s">
        <v>3655</v>
      </c>
      <c r="C892" s="27" t="s">
        <v>1</v>
      </c>
      <c r="D892" s="59" t="s">
        <v>1373</v>
      </c>
      <c r="E892" s="29" t="str">
        <f>IFERROR(VLOOKUP(D892,'Lista de precios 2026'!B:C,2,FALSE),"")</f>
        <v/>
      </c>
      <c r="F892" s="25" t="s">
        <v>3762</v>
      </c>
      <c r="G892" s="40" t="s">
        <v>3763</v>
      </c>
      <c r="H892" s="40" t="s">
        <v>3763</v>
      </c>
      <c r="I892" s="30" t="str">
        <f>IFERROR(VLOOKUP(D892,'Lista de precios 2026'!B:C,6,FALSE),"")</f>
        <v/>
      </c>
      <c r="J892" s="9"/>
      <c r="K892" s="9"/>
      <c r="L892" s="9"/>
      <c r="M892" s="9"/>
      <c r="N892" s="9"/>
      <c r="O892" s="9"/>
      <c r="P892" s="9"/>
      <c r="Q892" s="9"/>
      <c r="R892" s="9"/>
      <c r="S892" s="9"/>
      <c r="T892" s="9"/>
      <c r="U892" s="9"/>
      <c r="V892" s="9"/>
      <c r="W892" s="9"/>
      <c r="X892" s="9"/>
      <c r="Y892" s="9"/>
      <c r="Z892" s="9"/>
    </row>
    <row r="893" spans="1:26" ht="10.5" customHeight="1" x14ac:dyDescent="0.2">
      <c r="A893" s="16">
        <v>888</v>
      </c>
      <c r="B893" s="124" t="s">
        <v>3655</v>
      </c>
      <c r="C893" s="27" t="s">
        <v>1</v>
      </c>
      <c r="D893" s="59" t="s">
        <v>1374</v>
      </c>
      <c r="E893" s="29" t="str">
        <f>IFERROR(VLOOKUP(D893,'Lista de precios 2026'!B:C,2,FALSE),"")</f>
        <v/>
      </c>
      <c r="F893" s="25" t="s">
        <v>3764</v>
      </c>
      <c r="G893" s="40" t="s">
        <v>3765</v>
      </c>
      <c r="H893" s="40" t="s">
        <v>3765</v>
      </c>
      <c r="I893" s="30" t="str">
        <f>IFERROR(VLOOKUP(D893,'Lista de precios 2026'!B:C,6,FALSE),"")</f>
        <v/>
      </c>
      <c r="J893" s="9"/>
      <c r="K893" s="9"/>
      <c r="L893" s="9"/>
      <c r="M893" s="9"/>
      <c r="N893" s="9"/>
      <c r="O893" s="9"/>
      <c r="P893" s="9"/>
      <c r="Q893" s="9"/>
      <c r="R893" s="9"/>
      <c r="S893" s="9"/>
      <c r="T893" s="9"/>
      <c r="U893" s="9"/>
      <c r="V893" s="9"/>
      <c r="W893" s="9"/>
      <c r="X893" s="9"/>
      <c r="Y893" s="9"/>
      <c r="Z893" s="9"/>
    </row>
    <row r="894" spans="1:26" ht="10.5" customHeight="1" x14ac:dyDescent="0.2">
      <c r="A894" s="16">
        <v>889</v>
      </c>
      <c r="B894" s="124" t="s">
        <v>3655</v>
      </c>
      <c r="C894" s="27" t="s">
        <v>1</v>
      </c>
      <c r="D894" s="59" t="s">
        <v>3766</v>
      </c>
      <c r="E894" s="29" t="str">
        <f>IFERROR(VLOOKUP(D894,'Lista de precios 2026'!B:C,2,FALSE),"")</f>
        <v/>
      </c>
      <c r="F894" s="25" t="s">
        <v>3767</v>
      </c>
      <c r="G894" s="40" t="s">
        <v>3768</v>
      </c>
      <c r="H894" s="40" t="s">
        <v>3768</v>
      </c>
      <c r="I894" s="30" t="str">
        <f>IFERROR(VLOOKUP(D894,'Lista de precios 2026'!B:C,6,FALSE),"")</f>
        <v/>
      </c>
      <c r="J894" s="9"/>
      <c r="K894" s="9"/>
      <c r="L894" s="9"/>
      <c r="M894" s="9"/>
      <c r="N894" s="9"/>
      <c r="O894" s="9"/>
      <c r="P894" s="9"/>
      <c r="Q894" s="9"/>
      <c r="R894" s="9"/>
      <c r="S894" s="9"/>
      <c r="T894" s="9"/>
      <c r="U894" s="9"/>
      <c r="V894" s="9"/>
      <c r="W894" s="9"/>
      <c r="X894" s="9"/>
      <c r="Y894" s="9"/>
      <c r="Z894" s="9"/>
    </row>
    <row r="895" spans="1:26" ht="10.5" customHeight="1" x14ac:dyDescent="0.2">
      <c r="A895" s="16">
        <v>890</v>
      </c>
      <c r="B895" s="124" t="s">
        <v>3655</v>
      </c>
      <c r="C895" s="27" t="s">
        <v>1</v>
      </c>
      <c r="D895" s="59" t="s">
        <v>1375</v>
      </c>
      <c r="E895" s="29" t="str">
        <f>IFERROR(VLOOKUP(D895,'Lista de precios 2026'!B:C,2,FALSE),"")</f>
        <v/>
      </c>
      <c r="F895" s="25" t="s">
        <v>3769</v>
      </c>
      <c r="G895" s="40" t="s">
        <v>3770</v>
      </c>
      <c r="H895" s="40" t="s">
        <v>3770</v>
      </c>
      <c r="I895" s="30" t="str">
        <f>IFERROR(VLOOKUP(D895,'Lista de precios 2026'!B:C,6,FALSE),"")</f>
        <v/>
      </c>
      <c r="J895" s="9"/>
      <c r="K895" s="9"/>
      <c r="L895" s="9"/>
      <c r="M895" s="9"/>
      <c r="N895" s="9"/>
      <c r="O895" s="9"/>
      <c r="P895" s="9"/>
      <c r="Q895" s="9"/>
      <c r="R895" s="9"/>
      <c r="S895" s="9"/>
      <c r="T895" s="9"/>
      <c r="U895" s="9"/>
      <c r="V895" s="9"/>
      <c r="W895" s="9"/>
      <c r="X895" s="9"/>
      <c r="Y895" s="9"/>
      <c r="Z895" s="9"/>
    </row>
    <row r="896" spans="1:26" ht="10.5" customHeight="1" x14ac:dyDescent="0.2">
      <c r="A896" s="16">
        <v>891</v>
      </c>
      <c r="B896" s="124" t="s">
        <v>3655</v>
      </c>
      <c r="C896" s="27" t="s">
        <v>1</v>
      </c>
      <c r="D896" s="59" t="s">
        <v>1376</v>
      </c>
      <c r="E896" s="29" t="str">
        <f>IFERROR(VLOOKUP(D896,'Lista de precios 2026'!B:C,2,FALSE),"")</f>
        <v/>
      </c>
      <c r="F896" s="25" t="s">
        <v>3771</v>
      </c>
      <c r="G896" s="40" t="s">
        <v>3772</v>
      </c>
      <c r="H896" s="40" t="s">
        <v>3772</v>
      </c>
      <c r="I896" s="30" t="str">
        <f>IFERROR(VLOOKUP(D896,'Lista de precios 2026'!B:C,6,FALSE),"")</f>
        <v/>
      </c>
      <c r="J896" s="9"/>
      <c r="K896" s="9"/>
      <c r="L896" s="9"/>
      <c r="M896" s="9"/>
      <c r="N896" s="9"/>
      <c r="O896" s="9"/>
      <c r="P896" s="9"/>
      <c r="Q896" s="9"/>
      <c r="R896" s="9"/>
      <c r="S896" s="9"/>
      <c r="T896" s="9"/>
      <c r="U896" s="9"/>
      <c r="V896" s="9"/>
      <c r="W896" s="9"/>
      <c r="X896" s="9"/>
      <c r="Y896" s="9"/>
      <c r="Z896" s="9"/>
    </row>
    <row r="897" spans="1:26" ht="10.5" customHeight="1" x14ac:dyDescent="0.2">
      <c r="A897" s="16">
        <v>892</v>
      </c>
      <c r="B897" s="124" t="s">
        <v>3655</v>
      </c>
      <c r="C897" s="125"/>
      <c r="D897" s="124" t="s">
        <v>3773</v>
      </c>
      <c r="E897" s="126"/>
      <c r="F897" s="127"/>
      <c r="G897" s="126"/>
      <c r="H897" s="126"/>
      <c r="I897" s="126"/>
      <c r="J897" s="9"/>
      <c r="K897" s="9"/>
      <c r="L897" s="9"/>
      <c r="M897" s="9"/>
      <c r="N897" s="9"/>
      <c r="O897" s="9"/>
      <c r="P897" s="9"/>
      <c r="Q897" s="9"/>
      <c r="R897" s="9"/>
      <c r="S897" s="9"/>
      <c r="T897" s="9"/>
      <c r="U897" s="9"/>
      <c r="V897" s="9"/>
      <c r="W897" s="9"/>
      <c r="X897" s="9"/>
      <c r="Y897" s="9"/>
      <c r="Z897" s="9"/>
    </row>
    <row r="898" spans="1:26" ht="10.5" customHeight="1" x14ac:dyDescent="0.2">
      <c r="A898" s="16">
        <v>893</v>
      </c>
      <c r="B898" s="124" t="s">
        <v>3655</v>
      </c>
      <c r="C898" s="27" t="s">
        <v>1</v>
      </c>
      <c r="D898" s="59" t="s">
        <v>1240</v>
      </c>
      <c r="E898" s="29" t="str">
        <f>IFERROR(VLOOKUP(D898,'Lista de precios 2026'!B:C,2,FALSE),"")</f>
        <v xml:space="preserve">Reactivo CLORO LIBRE, mono y dicloramina DPD 1, 0-5.0 mg/l. 250 test.        </v>
      </c>
      <c r="F898" s="25" t="s">
        <v>3555</v>
      </c>
      <c r="G898" s="40" t="s">
        <v>3556</v>
      </c>
      <c r="H898" s="40" t="s">
        <v>3556</v>
      </c>
      <c r="I898" s="30" t="str">
        <f>IFERROR(VLOOKUP(D898,'Lista de precios 2026'!B:C,6,FALSE),"")</f>
        <v/>
      </c>
      <c r="J898" s="9"/>
      <c r="K898" s="9"/>
      <c r="L898" s="9"/>
      <c r="M898" s="9"/>
      <c r="N898" s="9"/>
      <c r="O898" s="9"/>
      <c r="P898" s="9"/>
      <c r="Q898" s="9"/>
      <c r="R898" s="9"/>
      <c r="S898" s="9"/>
      <c r="T898" s="9"/>
      <c r="U898" s="9"/>
      <c r="V898" s="9"/>
      <c r="W898" s="9"/>
      <c r="X898" s="9"/>
      <c r="Y898" s="9"/>
      <c r="Z898" s="9"/>
    </row>
    <row r="899" spans="1:26" ht="10.5" customHeight="1" x14ac:dyDescent="0.2">
      <c r="A899" s="16">
        <v>894</v>
      </c>
      <c r="B899" s="124" t="s">
        <v>3655</v>
      </c>
      <c r="C899" s="27" t="s">
        <v>1</v>
      </c>
      <c r="D899" s="59" t="s">
        <v>1242</v>
      </c>
      <c r="E899" s="29" t="str">
        <f>IFERROR(VLOOKUP(D899,'Lista de precios 2026'!B:C,2,FALSE),"")</f>
        <v xml:space="preserve">Relleno para reactivo CLORO DPD 1, 0.01-10.0 mg/l. 250 test.        </v>
      </c>
      <c r="F899" s="25" t="s">
        <v>3557</v>
      </c>
      <c r="G899" s="40" t="s">
        <v>3558</v>
      </c>
      <c r="H899" s="40" t="s">
        <v>3558</v>
      </c>
      <c r="I899" s="30" t="str">
        <f>IFERROR(VLOOKUP(D899,'Lista de precios 2026'!B:C,6,FALSE),"")</f>
        <v/>
      </c>
      <c r="J899" s="9"/>
      <c r="K899" s="9"/>
      <c r="L899" s="9"/>
      <c r="M899" s="9"/>
      <c r="N899" s="9"/>
      <c r="O899" s="9"/>
      <c r="P899" s="9"/>
      <c r="Q899" s="9"/>
      <c r="R899" s="9"/>
      <c r="S899" s="9"/>
      <c r="T899" s="9"/>
      <c r="U899" s="9"/>
      <c r="V899" s="9"/>
      <c r="W899" s="9"/>
      <c r="X899" s="9"/>
      <c r="Y899" s="9"/>
      <c r="Z899" s="9"/>
    </row>
    <row r="900" spans="1:26" ht="10.5" customHeight="1" x14ac:dyDescent="0.2">
      <c r="A900" s="16">
        <v>895</v>
      </c>
      <c r="B900" s="124" t="s">
        <v>3655</v>
      </c>
      <c r="C900" s="27" t="s">
        <v>1</v>
      </c>
      <c r="D900" s="59" t="s">
        <v>1248</v>
      </c>
      <c r="E900" s="29" t="str">
        <f>IFERROR(VLOOKUP(D900,'Lista de precios 2026'!B:C,2,FALSE),"")</f>
        <v/>
      </c>
      <c r="F900" s="25" t="s">
        <v>3774</v>
      </c>
      <c r="G900" s="40" t="s">
        <v>3775</v>
      </c>
      <c r="H900" s="40" t="s">
        <v>3775</v>
      </c>
      <c r="I900" s="30" t="str">
        <f>IFERROR(VLOOKUP(D900,'Lista de precios 2026'!B:C,6,FALSE),"")</f>
        <v/>
      </c>
      <c r="J900" s="9"/>
      <c r="K900" s="9"/>
      <c r="L900" s="9"/>
      <c r="M900" s="9"/>
      <c r="N900" s="9"/>
      <c r="O900" s="9"/>
      <c r="P900" s="9"/>
      <c r="Q900" s="9"/>
      <c r="R900" s="9"/>
      <c r="S900" s="9"/>
      <c r="T900" s="9"/>
      <c r="U900" s="9"/>
      <c r="V900" s="9"/>
      <c r="W900" s="9"/>
      <c r="X900" s="9"/>
      <c r="Y900" s="9"/>
      <c r="Z900" s="9"/>
    </row>
    <row r="901" spans="1:26" ht="10.5" customHeight="1" x14ac:dyDescent="0.2">
      <c r="A901" s="16">
        <v>896</v>
      </c>
      <c r="B901" s="124" t="s">
        <v>3655</v>
      </c>
      <c r="C901" s="27" t="s">
        <v>1</v>
      </c>
      <c r="D901" s="59" t="s">
        <v>1244</v>
      </c>
      <c r="E901" s="29" t="str">
        <f>IFERROR(VLOOKUP(D901,'Lista de precios 2026'!B:C,2,FALSE),"")</f>
        <v xml:space="preserve">Reactivo CLORO DPD 1 &amp; 3,     0-5.0 mg/l. 250 test.  </v>
      </c>
      <c r="F901" s="25" t="s">
        <v>3559</v>
      </c>
      <c r="G901" s="40" t="s">
        <v>3560</v>
      </c>
      <c r="H901" s="40" t="s">
        <v>3560</v>
      </c>
      <c r="I901" s="30" t="str">
        <f>IFERROR(VLOOKUP(D901,'Lista de precios 2026'!B:C,6,FALSE),"")</f>
        <v/>
      </c>
      <c r="J901" s="9"/>
      <c r="K901" s="9"/>
      <c r="L901" s="9"/>
      <c r="M901" s="9"/>
      <c r="N901" s="9"/>
      <c r="O901" s="9"/>
      <c r="P901" s="9"/>
      <c r="Q901" s="9"/>
      <c r="R901" s="9"/>
      <c r="S901" s="9"/>
      <c r="T901" s="9"/>
      <c r="U901" s="9"/>
      <c r="V901" s="9"/>
      <c r="W901" s="9"/>
      <c r="X901" s="9"/>
      <c r="Y901" s="9"/>
      <c r="Z901" s="9"/>
    </row>
    <row r="902" spans="1:26" ht="10.5" customHeight="1" x14ac:dyDescent="0.2">
      <c r="A902" s="16">
        <v>897</v>
      </c>
      <c r="B902" s="124" t="s">
        <v>3655</v>
      </c>
      <c r="C902" s="27" t="s">
        <v>1</v>
      </c>
      <c r="D902" s="59" t="s">
        <v>1246</v>
      </c>
      <c r="E902" s="29" t="str">
        <f>IFERROR(VLOOKUP(D902,'Lista de precios 2026'!B:C,2,FALSE),"")</f>
        <v xml:space="preserve">Reactivo CLORO DPD 1 &amp; 3 (rango alto),     0.01-10.0 mg/l. 250 test.  </v>
      </c>
      <c r="F902" s="25" t="s">
        <v>3561</v>
      </c>
      <c r="G902" s="40" t="s">
        <v>3562</v>
      </c>
      <c r="H902" s="40" t="s">
        <v>3562</v>
      </c>
      <c r="I902" s="30" t="str">
        <f>IFERROR(VLOOKUP(D902,'Lista de precios 2026'!B:C,6,FALSE),"")</f>
        <v/>
      </c>
      <c r="J902" s="9"/>
      <c r="K902" s="9"/>
      <c r="L902" s="9"/>
      <c r="M902" s="9"/>
      <c r="N902" s="9"/>
      <c r="O902" s="9"/>
      <c r="P902" s="9"/>
      <c r="Q902" s="9"/>
      <c r="R902" s="9"/>
      <c r="S902" s="9"/>
      <c r="T902" s="9"/>
      <c r="U902" s="9"/>
      <c r="V902" s="9"/>
      <c r="W902" s="9"/>
      <c r="X902" s="9"/>
      <c r="Y902" s="9"/>
      <c r="Z902" s="9"/>
    </row>
    <row r="903" spans="1:26" ht="10.5" customHeight="1" x14ac:dyDescent="0.2">
      <c r="A903" s="16">
        <v>898</v>
      </c>
      <c r="B903" s="124" t="s">
        <v>3655</v>
      </c>
      <c r="C903" s="27" t="s">
        <v>1</v>
      </c>
      <c r="D903" s="59" t="s">
        <v>1249</v>
      </c>
      <c r="E903" s="29" t="str">
        <f>IFERROR(VLOOKUP(D903,'Lista de precios 2026'!B:C,2,FALSE),"")</f>
        <v xml:space="preserve">Reactivo CLORO TOTAL, RESIDUAL DPD 4. 0-0.5 mg/l. 250 test.  </v>
      </c>
      <c r="F903" s="25" t="s">
        <v>3776</v>
      </c>
      <c r="G903" s="40" t="s">
        <v>3777</v>
      </c>
      <c r="H903" s="40" t="s">
        <v>3777</v>
      </c>
      <c r="I903" s="30" t="str">
        <f>IFERROR(VLOOKUP(D903,'Lista de precios 2026'!B:C,6,FALSE),"")</f>
        <v/>
      </c>
      <c r="J903" s="9"/>
      <c r="K903" s="9"/>
      <c r="L903" s="9"/>
      <c r="M903" s="9"/>
      <c r="N903" s="9"/>
      <c r="O903" s="9"/>
      <c r="P903" s="9"/>
      <c r="Q903" s="9"/>
      <c r="R903" s="9"/>
      <c r="S903" s="9"/>
      <c r="T903" s="9"/>
      <c r="U903" s="9"/>
      <c r="V903" s="9"/>
      <c r="W903" s="9"/>
      <c r="X903" s="9"/>
      <c r="Y903" s="9"/>
      <c r="Z903" s="9"/>
    </row>
    <row r="904" spans="1:26" ht="10.5" customHeight="1" x14ac:dyDescent="0.2">
      <c r="A904" s="16">
        <v>899</v>
      </c>
      <c r="B904" s="124" t="s">
        <v>3655</v>
      </c>
      <c r="C904" s="27" t="s">
        <v>1</v>
      </c>
      <c r="D904" s="59" t="s">
        <v>1251</v>
      </c>
      <c r="E904" s="29" t="str">
        <f>IFERROR(VLOOKUP(D904,'Lista de precios 2026'!B:C,2,FALSE),"")</f>
        <v/>
      </c>
      <c r="F904" s="25" t="s">
        <v>3778</v>
      </c>
      <c r="G904" s="40" t="s">
        <v>3779</v>
      </c>
      <c r="H904" s="40" t="s">
        <v>3779</v>
      </c>
      <c r="I904" s="30" t="str">
        <f>IFERROR(VLOOKUP(D904,'Lista de precios 2026'!B:C,6,FALSE),"")</f>
        <v/>
      </c>
      <c r="J904" s="9"/>
      <c r="K904" s="9"/>
      <c r="L904" s="9"/>
      <c r="M904" s="9"/>
      <c r="N904" s="9"/>
      <c r="O904" s="9"/>
      <c r="P904" s="9"/>
      <c r="Q904" s="9"/>
      <c r="R904" s="9"/>
      <c r="S904" s="9"/>
      <c r="T904" s="9"/>
      <c r="U904" s="9"/>
      <c r="V904" s="9"/>
      <c r="W904" s="9"/>
      <c r="X904" s="9"/>
      <c r="Y904" s="9"/>
      <c r="Z904" s="9"/>
    </row>
    <row r="905" spans="1:26" ht="10.5" customHeight="1" x14ac:dyDescent="0.2">
      <c r="A905" s="16">
        <v>900</v>
      </c>
      <c r="B905" s="124" t="s">
        <v>3655</v>
      </c>
      <c r="C905" s="27" t="s">
        <v>1</v>
      </c>
      <c r="D905" s="59" t="s">
        <v>1252</v>
      </c>
      <c r="E905" s="29" t="str">
        <f>IFERROR(VLOOKUP(D905,'Lista de precios 2026'!B:C,2,FALSE),"")</f>
        <v/>
      </c>
      <c r="F905" s="25" t="s">
        <v>3563</v>
      </c>
      <c r="G905" s="40" t="s">
        <v>3564</v>
      </c>
      <c r="H905" s="40" t="s">
        <v>3564</v>
      </c>
      <c r="I905" s="30" t="str">
        <f>IFERROR(VLOOKUP(D905,'Lista de precios 2026'!B:C,6,FALSE),"")</f>
        <v/>
      </c>
      <c r="J905" s="9"/>
      <c r="K905" s="9"/>
      <c r="L905" s="9"/>
      <c r="M905" s="9"/>
      <c r="N905" s="9"/>
      <c r="O905" s="9"/>
      <c r="P905" s="9"/>
      <c r="Q905" s="9"/>
      <c r="R905" s="9"/>
      <c r="S905" s="9"/>
      <c r="T905" s="9"/>
      <c r="U905" s="9"/>
      <c r="V905" s="9"/>
      <c r="W905" s="9"/>
      <c r="X905" s="9"/>
      <c r="Y905" s="9"/>
      <c r="Z905" s="9"/>
    </row>
    <row r="906" spans="1:26" ht="10.5" customHeight="1" x14ac:dyDescent="0.2">
      <c r="A906" s="16">
        <v>901</v>
      </c>
      <c r="B906" s="124" t="s">
        <v>3655</v>
      </c>
      <c r="C906" s="27" t="s">
        <v>1</v>
      </c>
      <c r="D906" s="59" t="s">
        <v>1253</v>
      </c>
      <c r="E906" s="29" t="str">
        <f>IFERROR(VLOOKUP(D906,'Lista de precios 2026'!B:C,2,FALSE),"")</f>
        <v xml:space="preserve">Reactivo BROMO, 0-10.0 mg/l. 250 test.  </v>
      </c>
      <c r="F906" s="25" t="s">
        <v>3780</v>
      </c>
      <c r="G906" s="40" t="s">
        <v>3781</v>
      </c>
      <c r="H906" s="40" t="s">
        <v>3781</v>
      </c>
      <c r="I906" s="30" t="str">
        <f>IFERROR(VLOOKUP(D906,'Lista de precios 2026'!B:C,6,FALSE),"")</f>
        <v/>
      </c>
      <c r="J906" s="9"/>
      <c r="K906" s="9"/>
      <c r="L906" s="9"/>
      <c r="M906" s="9"/>
      <c r="N906" s="9"/>
      <c r="O906" s="9"/>
      <c r="P906" s="9"/>
      <c r="Q906" s="9"/>
      <c r="R906" s="9"/>
      <c r="S906" s="9"/>
      <c r="T906" s="9"/>
      <c r="U906" s="9"/>
      <c r="V906" s="9"/>
      <c r="W906" s="9"/>
      <c r="X906" s="9"/>
      <c r="Y906" s="9"/>
      <c r="Z906" s="9"/>
    </row>
    <row r="907" spans="1:26" ht="10.5" customHeight="1" x14ac:dyDescent="0.2">
      <c r="A907" s="16">
        <v>902</v>
      </c>
      <c r="B907" s="124" t="s">
        <v>3655</v>
      </c>
      <c r="C907" s="27" t="s">
        <v>1</v>
      </c>
      <c r="D907" s="59" t="s">
        <v>3782</v>
      </c>
      <c r="E907" s="29" t="str">
        <f>IFERROR(VLOOKUP(D907,'Lista de precios 2026'!B:C,2,FALSE),"")</f>
        <v/>
      </c>
      <c r="F907" s="25" t="s">
        <v>3783</v>
      </c>
      <c r="G907" s="40" t="s">
        <v>3784</v>
      </c>
      <c r="H907" s="40" t="s">
        <v>3784</v>
      </c>
      <c r="I907" s="30" t="str">
        <f>IFERROR(VLOOKUP(D907,'Lista de precios 2026'!B:C,6,FALSE),"")</f>
        <v/>
      </c>
      <c r="J907" s="9"/>
      <c r="K907" s="9"/>
      <c r="L907" s="9"/>
      <c r="M907" s="9"/>
      <c r="N907" s="9"/>
      <c r="O907" s="9"/>
      <c r="P907" s="9"/>
      <c r="Q907" s="9"/>
      <c r="R907" s="9"/>
      <c r="S907" s="9"/>
      <c r="T907" s="9"/>
      <c r="U907" s="9"/>
      <c r="V907" s="9"/>
      <c r="W907" s="9"/>
      <c r="X907" s="9"/>
      <c r="Y907" s="9"/>
      <c r="Z907" s="9"/>
    </row>
    <row r="908" spans="1:26" ht="10.5" customHeight="1" x14ac:dyDescent="0.2">
      <c r="A908" s="16">
        <v>903</v>
      </c>
      <c r="B908" s="124" t="s">
        <v>3655</v>
      </c>
      <c r="C908" s="27" t="s">
        <v>1</v>
      </c>
      <c r="D908" s="59" t="s">
        <v>3785</v>
      </c>
      <c r="E908" s="29" t="str">
        <f>IFERROR(VLOOKUP(D908,'Lista de precios 2026'!B:C,2,FALSE),"")</f>
        <v/>
      </c>
      <c r="F908" s="25" t="s">
        <v>3786</v>
      </c>
      <c r="G908" s="40" t="s">
        <v>3787</v>
      </c>
      <c r="H908" s="40" t="s">
        <v>3787</v>
      </c>
      <c r="I908" s="30" t="str">
        <f>IFERROR(VLOOKUP(D908,'Lista de precios 2026'!B:C,6,FALSE),"")</f>
        <v/>
      </c>
      <c r="J908" s="9"/>
      <c r="K908" s="9"/>
      <c r="L908" s="9"/>
      <c r="M908" s="9"/>
      <c r="N908" s="9"/>
      <c r="O908" s="9"/>
      <c r="P908" s="9"/>
      <c r="Q908" s="9"/>
      <c r="R908" s="9"/>
      <c r="S908" s="9"/>
      <c r="T908" s="9"/>
      <c r="U908" s="9"/>
      <c r="V908" s="9"/>
      <c r="W908" s="9"/>
      <c r="X908" s="9"/>
      <c r="Y908" s="9"/>
      <c r="Z908" s="9"/>
    </row>
    <row r="909" spans="1:26" ht="10.5" customHeight="1" x14ac:dyDescent="0.2">
      <c r="A909" s="16">
        <v>904</v>
      </c>
      <c r="B909" s="124" t="s">
        <v>3655</v>
      </c>
      <c r="C909" s="27" t="s">
        <v>1</v>
      </c>
      <c r="D909" s="59" t="s">
        <v>1255</v>
      </c>
      <c r="E909" s="29" t="str">
        <f>IFERROR(VLOOKUP(D909,'Lista de precios 2026'!B:C,2,FALSE),"")</f>
        <v xml:space="preserve">Reactivo ÁCIDO CIANÚRICO, 0-200 mg/l. 250 test.  </v>
      </c>
      <c r="F909" s="25" t="s">
        <v>3565</v>
      </c>
      <c r="G909" s="40" t="s">
        <v>3566</v>
      </c>
      <c r="H909" s="40" t="s">
        <v>3566</v>
      </c>
      <c r="I909" s="30" t="str">
        <f>IFERROR(VLOOKUP(D909,'Lista de precios 2026'!B:C,6,FALSE),"")</f>
        <v/>
      </c>
      <c r="J909" s="9"/>
      <c r="K909" s="9"/>
      <c r="L909" s="9"/>
      <c r="M909" s="9"/>
      <c r="N909" s="9"/>
      <c r="O909" s="9"/>
      <c r="P909" s="9"/>
      <c r="Q909" s="9"/>
      <c r="R909" s="9"/>
      <c r="S909" s="9"/>
      <c r="T909" s="9"/>
      <c r="U909" s="9"/>
      <c r="V909" s="9"/>
      <c r="W909" s="9"/>
      <c r="X909" s="9"/>
      <c r="Y909" s="9"/>
      <c r="Z909" s="9"/>
    </row>
    <row r="910" spans="1:26" ht="10.5" customHeight="1" x14ac:dyDescent="0.2">
      <c r="A910" s="16">
        <v>905</v>
      </c>
      <c r="B910" s="124" t="s">
        <v>3655</v>
      </c>
      <c r="C910" s="27" t="s">
        <v>1</v>
      </c>
      <c r="D910" s="59" t="s">
        <v>3788</v>
      </c>
      <c r="E910" s="29" t="str">
        <f>IFERROR(VLOOKUP(D910,'Lista de precios 2026'!B:C,2,FALSE),"")</f>
        <v/>
      </c>
      <c r="F910" s="25" t="s">
        <v>3789</v>
      </c>
      <c r="G910" s="40" t="s">
        <v>3790</v>
      </c>
      <c r="H910" s="40" t="s">
        <v>3790</v>
      </c>
      <c r="I910" s="30" t="str">
        <f>IFERROR(VLOOKUP(D910,'Lista de precios 2026'!B:C,6,FALSE),"")</f>
        <v/>
      </c>
      <c r="J910" s="9"/>
      <c r="K910" s="9"/>
      <c r="L910" s="9"/>
      <c r="M910" s="9"/>
      <c r="N910" s="9"/>
      <c r="O910" s="9"/>
      <c r="P910" s="9"/>
      <c r="Q910" s="9"/>
      <c r="R910" s="9"/>
      <c r="S910" s="9"/>
      <c r="T910" s="9"/>
      <c r="U910" s="9"/>
      <c r="V910" s="9"/>
      <c r="W910" s="9"/>
      <c r="X910" s="9"/>
      <c r="Y910" s="9"/>
      <c r="Z910" s="9"/>
    </row>
    <row r="911" spans="1:26" ht="10.5" customHeight="1" x14ac:dyDescent="0.2">
      <c r="A911" s="16">
        <v>906</v>
      </c>
      <c r="B911" s="124" t="s">
        <v>3655</v>
      </c>
      <c r="C911" s="27" t="s">
        <v>1</v>
      </c>
      <c r="D911" s="59" t="s">
        <v>1257</v>
      </c>
      <c r="E911" s="29" t="str">
        <f>IFERROR(VLOOKUP(D911,'Lista de precios 2026'!B:C,2,FALSE),"")</f>
        <v xml:space="preserve">Reactivo PERÓXIDO DE HIDRÓGENO LR, 0-2.0 mg/l. 250 test.  </v>
      </c>
      <c r="F911" s="25" t="s">
        <v>3791</v>
      </c>
      <c r="G911" s="40" t="s">
        <v>3792</v>
      </c>
      <c r="H911" s="40" t="s">
        <v>3792</v>
      </c>
      <c r="I911" s="30" t="str">
        <f>IFERROR(VLOOKUP(D911,'Lista de precios 2026'!B:C,6,FALSE),"")</f>
        <v/>
      </c>
      <c r="J911" s="9"/>
      <c r="K911" s="9"/>
      <c r="L911" s="9"/>
      <c r="M911" s="9"/>
      <c r="N911" s="9"/>
      <c r="O911" s="9"/>
      <c r="P911" s="9"/>
      <c r="Q911" s="9"/>
      <c r="R911" s="9"/>
      <c r="S911" s="9"/>
      <c r="T911" s="9"/>
      <c r="U911" s="9"/>
      <c r="V911" s="9"/>
      <c r="W911" s="9"/>
      <c r="X911" s="9"/>
      <c r="Y911" s="9"/>
      <c r="Z911" s="9"/>
    </row>
    <row r="912" spans="1:26" ht="10.5" customHeight="1" x14ac:dyDescent="0.2">
      <c r="A912" s="16">
        <v>907</v>
      </c>
      <c r="B912" s="124" t="s">
        <v>3655</v>
      </c>
      <c r="C912" s="27" t="s">
        <v>1</v>
      </c>
      <c r="D912" s="59" t="s">
        <v>1259</v>
      </c>
      <c r="E912" s="29" t="str">
        <f>IFERROR(VLOOKUP(D912,'Lista de precios 2026'!B:C,2,FALSE),"")</f>
        <v xml:space="preserve">Reactivo PERÓXIDO DE HIDRÓGENO HR, 0-100 mg/l. 250 test.  </v>
      </c>
      <c r="F912" s="25" t="s">
        <v>3793</v>
      </c>
      <c r="G912" s="40" t="s">
        <v>3794</v>
      </c>
      <c r="H912" s="40" t="s">
        <v>3794</v>
      </c>
      <c r="I912" s="30" t="str">
        <f>IFERROR(VLOOKUP(D912,'Lista de precios 2026'!B:C,6,FALSE),"")</f>
        <v/>
      </c>
      <c r="J912" s="9"/>
      <c r="K912" s="9"/>
      <c r="L912" s="9"/>
      <c r="M912" s="9"/>
      <c r="N912" s="9"/>
      <c r="O912" s="9"/>
      <c r="P912" s="9"/>
      <c r="Q912" s="9"/>
      <c r="R912" s="9"/>
      <c r="S912" s="9"/>
      <c r="T912" s="9"/>
      <c r="U912" s="9"/>
      <c r="V912" s="9"/>
      <c r="W912" s="9"/>
      <c r="X912" s="9"/>
      <c r="Y912" s="9"/>
      <c r="Z912" s="9"/>
    </row>
    <row r="913" spans="1:26" ht="10.5" customHeight="1" x14ac:dyDescent="0.2">
      <c r="A913" s="16">
        <v>908</v>
      </c>
      <c r="B913" s="124" t="s">
        <v>3655</v>
      </c>
      <c r="C913" s="27" t="s">
        <v>1</v>
      </c>
      <c r="D913" s="59" t="s">
        <v>1261</v>
      </c>
      <c r="E913" s="29" t="str">
        <f>IFERROR(VLOOKUP(D913,'Lista de precios 2026'!B:C,2,FALSE),"")</f>
        <v xml:space="preserve">Reactivo NITRITO (Nitricol), 0-0.5N mg/l. 250 test.  </v>
      </c>
      <c r="F913" s="25" t="s">
        <v>3795</v>
      </c>
      <c r="G913" s="40" t="s">
        <v>3796</v>
      </c>
      <c r="H913" s="40" t="s">
        <v>3796</v>
      </c>
      <c r="I913" s="30" t="str">
        <f>IFERROR(VLOOKUP(D913,'Lista de precios 2026'!B:C,6,FALSE),"")</f>
        <v/>
      </c>
      <c r="J913" s="9"/>
      <c r="K913" s="9"/>
      <c r="L913" s="9"/>
      <c r="M913" s="9"/>
      <c r="N913" s="9"/>
      <c r="O913" s="9"/>
      <c r="P913" s="9"/>
      <c r="Q913" s="9"/>
      <c r="R913" s="9"/>
      <c r="S913" s="9"/>
      <c r="T913" s="9"/>
      <c r="U913" s="9"/>
      <c r="V913" s="9"/>
      <c r="W913" s="9"/>
      <c r="X913" s="9"/>
      <c r="Y913" s="9"/>
      <c r="Z913" s="9"/>
    </row>
    <row r="914" spans="1:26" ht="10.5" customHeight="1" x14ac:dyDescent="0.2">
      <c r="A914" s="16">
        <v>909</v>
      </c>
      <c r="B914" s="124" t="s">
        <v>3655</v>
      </c>
      <c r="C914" s="27" t="s">
        <v>1</v>
      </c>
      <c r="D914" s="59" t="s">
        <v>1263</v>
      </c>
      <c r="E914" s="29" t="str">
        <f>IFERROR(VLOOKUP(D914,'Lista de precios 2026'!B:C,2,FALSE),"")</f>
        <v/>
      </c>
      <c r="F914" s="25" t="s">
        <v>3797</v>
      </c>
      <c r="G914" s="40" t="s">
        <v>3798</v>
      </c>
      <c r="H914" s="40" t="s">
        <v>3798</v>
      </c>
      <c r="I914" s="30" t="str">
        <f>IFERROR(VLOOKUP(D914,'Lista de precios 2026'!B:C,6,FALSE),"")</f>
        <v/>
      </c>
      <c r="J914" s="9"/>
      <c r="K914" s="9"/>
      <c r="L914" s="9"/>
      <c r="M914" s="9"/>
      <c r="N914" s="9"/>
      <c r="O914" s="9"/>
      <c r="P914" s="9"/>
      <c r="Q914" s="9"/>
      <c r="R914" s="9"/>
      <c r="S914" s="9"/>
      <c r="T914" s="9"/>
      <c r="U914" s="9"/>
      <c r="V914" s="9"/>
      <c r="W914" s="9"/>
      <c r="X914" s="9"/>
      <c r="Y914" s="9"/>
      <c r="Z914" s="9"/>
    </row>
    <row r="915" spans="1:26" ht="10.5" customHeight="1" x14ac:dyDescent="0.2">
      <c r="A915" s="16">
        <v>910</v>
      </c>
      <c r="B915" s="124" t="s">
        <v>3655</v>
      </c>
      <c r="C915" s="27" t="s">
        <v>1</v>
      </c>
      <c r="D915" s="59" t="s">
        <v>1266</v>
      </c>
      <c r="E915" s="29" t="str">
        <f>IFERROR(VLOOKUP(D915,'Lista de precios 2026'!B:C,2,FALSE),"")</f>
        <v xml:space="preserve">Reactivo pH (rojo fenol), 6.8 - 8.4 pH. 250 test.  </v>
      </c>
      <c r="F915" s="25" t="s">
        <v>3567</v>
      </c>
      <c r="G915" s="40" t="s">
        <v>3568</v>
      </c>
      <c r="H915" s="40" t="s">
        <v>3568</v>
      </c>
      <c r="I915" s="30" t="str">
        <f>IFERROR(VLOOKUP(D915,'Lista de precios 2026'!B:C,6,FALSE),"")</f>
        <v/>
      </c>
      <c r="J915" s="9"/>
      <c r="K915" s="9"/>
      <c r="L915" s="9"/>
      <c r="M915" s="9"/>
      <c r="N915" s="9"/>
      <c r="O915" s="9"/>
      <c r="P915" s="9"/>
      <c r="Q915" s="9"/>
      <c r="R915" s="9"/>
      <c r="S915" s="9"/>
      <c r="T915" s="9"/>
      <c r="U915" s="9"/>
      <c r="V915" s="9"/>
      <c r="W915" s="9"/>
      <c r="X915" s="9"/>
      <c r="Y915" s="9"/>
      <c r="Z915" s="9"/>
    </row>
    <row r="916" spans="1:26" ht="10.5" customHeight="1" x14ac:dyDescent="0.2">
      <c r="A916" s="16">
        <v>911</v>
      </c>
      <c r="B916" s="124" t="s">
        <v>3655</v>
      </c>
      <c r="C916" s="27" t="s">
        <v>1</v>
      </c>
      <c r="D916" s="59" t="s">
        <v>1268</v>
      </c>
      <c r="E916" s="29" t="str">
        <f>IFERROR(VLOOKUP(D916,'Lista de precios 2026'!B:C,2,FALSE),"")</f>
        <v xml:space="preserve">Reactivo ZINC, 0-4.0 mg/l. 250 test.  </v>
      </c>
      <c r="F916" s="25" t="s">
        <v>3799</v>
      </c>
      <c r="G916" s="40" t="s">
        <v>3800</v>
      </c>
      <c r="H916" s="40" t="s">
        <v>3800</v>
      </c>
      <c r="I916" s="30" t="str">
        <f>IFERROR(VLOOKUP(D916,'Lista de precios 2026'!B:C,6,FALSE),"")</f>
        <v/>
      </c>
      <c r="J916" s="9"/>
      <c r="K916" s="9"/>
      <c r="L916" s="9"/>
      <c r="M916" s="9"/>
      <c r="N916" s="9"/>
      <c r="O916" s="9"/>
      <c r="P916" s="9"/>
      <c r="Q916" s="9"/>
      <c r="R916" s="9"/>
      <c r="S916" s="9"/>
      <c r="T916" s="9"/>
      <c r="U916" s="9"/>
      <c r="V916" s="9"/>
      <c r="W916" s="9"/>
      <c r="X916" s="9"/>
      <c r="Y916" s="9"/>
      <c r="Z916" s="9"/>
    </row>
    <row r="917" spans="1:26" ht="10.5" customHeight="1" x14ac:dyDescent="0.2">
      <c r="A917" s="16">
        <v>912</v>
      </c>
      <c r="B917" s="124" t="s">
        <v>3655</v>
      </c>
      <c r="C917" s="27" t="s">
        <v>1</v>
      </c>
      <c r="D917" s="59" t="s">
        <v>1270</v>
      </c>
      <c r="E917" s="29" t="str">
        <f>IFERROR(VLOOKUP(D917,'Lista de precios 2026'!B:C,2,FALSE),"")</f>
        <v>Reactivo AMONÍACO, 0-1.0 (N) mg/l. 250 test.  SIN P-AT170.</v>
      </c>
      <c r="F917" s="25" t="s">
        <v>3801</v>
      </c>
      <c r="G917" s="40" t="s">
        <v>3802</v>
      </c>
      <c r="H917" s="40" t="s">
        <v>3802</v>
      </c>
      <c r="I917" s="30" t="str">
        <f>IFERROR(VLOOKUP(D917,'Lista de precios 2026'!B:C,6,FALSE),"")</f>
        <v/>
      </c>
      <c r="J917" s="9"/>
      <c r="K917" s="9"/>
      <c r="L917" s="9"/>
      <c r="M917" s="9"/>
      <c r="N917" s="9"/>
      <c r="O917" s="9"/>
      <c r="P917" s="9"/>
      <c r="Q917" s="9"/>
      <c r="R917" s="9"/>
      <c r="S917" s="9"/>
      <c r="T917" s="9"/>
      <c r="U917" s="9"/>
      <c r="V917" s="9"/>
      <c r="W917" s="9"/>
      <c r="X917" s="9"/>
      <c r="Y917" s="9"/>
      <c r="Z917" s="9"/>
    </row>
    <row r="918" spans="1:26" ht="10.5" customHeight="1" x14ac:dyDescent="0.2">
      <c r="A918" s="16">
        <v>913</v>
      </c>
      <c r="B918" s="124" t="s">
        <v>3655</v>
      </c>
      <c r="C918" s="27" t="s">
        <v>1</v>
      </c>
      <c r="D918" s="59" t="s">
        <v>1272</v>
      </c>
      <c r="E918" s="29" t="str">
        <f>IFERROR(VLOOKUP(D918,'Lista de precios 2026'!B:C,2,FALSE),"")</f>
        <v xml:space="preserve">Reactivo SULFATO, 0-200 mg/l. 250 test.  </v>
      </c>
      <c r="F918" s="25" t="s">
        <v>3803</v>
      </c>
      <c r="G918" s="40" t="s">
        <v>3804</v>
      </c>
      <c r="H918" s="40" t="s">
        <v>3804</v>
      </c>
      <c r="I918" s="30" t="str">
        <f>IFERROR(VLOOKUP(D918,'Lista de precios 2026'!B:C,6,FALSE),"")</f>
        <v/>
      </c>
      <c r="J918" s="9"/>
      <c r="K918" s="9"/>
      <c r="L918" s="9"/>
      <c r="M918" s="9"/>
      <c r="N918" s="9"/>
      <c r="O918" s="9"/>
      <c r="P918" s="9"/>
      <c r="Q918" s="9"/>
      <c r="R918" s="9"/>
      <c r="S918" s="9"/>
      <c r="T918" s="9"/>
      <c r="U918" s="9"/>
      <c r="V918" s="9"/>
      <c r="W918" s="9"/>
      <c r="X918" s="9"/>
      <c r="Y918" s="9"/>
      <c r="Z918" s="9"/>
    </row>
    <row r="919" spans="1:26" ht="10.5" customHeight="1" x14ac:dyDescent="0.2">
      <c r="A919" s="16">
        <v>914</v>
      </c>
      <c r="B919" s="124" t="s">
        <v>3655</v>
      </c>
      <c r="C919" s="27" t="s">
        <v>1</v>
      </c>
      <c r="D919" s="59" t="s">
        <v>1274</v>
      </c>
      <c r="E919" s="29" t="str">
        <f>IFERROR(VLOOKUP(D919,'Lista de precios 2026'!B:C,2,FALSE),"")</f>
        <v xml:space="preserve">Reactivo HIERRO LR, 0-1.0 mg/l. 250 test.  </v>
      </c>
      <c r="F919" s="25" t="s">
        <v>3805</v>
      </c>
      <c r="G919" s="40" t="s">
        <v>3806</v>
      </c>
      <c r="H919" s="40" t="s">
        <v>3806</v>
      </c>
      <c r="I919" s="30" t="str">
        <f>IFERROR(VLOOKUP(D919,'Lista de precios 2026'!B:C,6,FALSE),"")</f>
        <v/>
      </c>
      <c r="J919" s="9"/>
      <c r="K919" s="9"/>
      <c r="L919" s="9"/>
      <c r="M919" s="9"/>
      <c r="N919" s="9"/>
      <c r="O919" s="9"/>
      <c r="P919" s="9"/>
      <c r="Q919" s="9"/>
      <c r="R919" s="9"/>
      <c r="S919" s="9"/>
      <c r="T919" s="9"/>
      <c r="U919" s="9"/>
      <c r="V919" s="9"/>
      <c r="W919" s="9"/>
      <c r="X919" s="9"/>
      <c r="Y919" s="9"/>
      <c r="Z919" s="9"/>
    </row>
    <row r="920" spans="1:26" ht="10.5" customHeight="1" x14ac:dyDescent="0.2">
      <c r="A920" s="16">
        <v>915</v>
      </c>
      <c r="B920" s="124" t="s">
        <v>3655</v>
      </c>
      <c r="C920" s="27" t="s">
        <v>1</v>
      </c>
      <c r="D920" s="59" t="s">
        <v>1276</v>
      </c>
      <c r="E920" s="29" t="str">
        <f>IFERROR(VLOOKUP(D920,'Lista de precios 2026'!B:C,2,FALSE),"")</f>
        <v xml:space="preserve">Reactivo HIERRO HR, 0-10 mg/l. 250 test.       </v>
      </c>
      <c r="F920" s="25" t="s">
        <v>3807</v>
      </c>
      <c r="G920" s="40" t="s">
        <v>3808</v>
      </c>
      <c r="H920" s="40" t="s">
        <v>3808</v>
      </c>
      <c r="I920" s="30" t="str">
        <f>IFERROR(VLOOKUP(D920,'Lista de precios 2026'!B:C,6,FALSE),"")</f>
        <v/>
      </c>
      <c r="J920" s="9"/>
      <c r="K920" s="9"/>
      <c r="L920" s="9"/>
      <c r="M920" s="9"/>
      <c r="N920" s="9"/>
      <c r="O920" s="9"/>
      <c r="P920" s="9"/>
      <c r="Q920" s="9"/>
      <c r="R920" s="9"/>
      <c r="S920" s="9"/>
      <c r="T920" s="9"/>
      <c r="U920" s="9"/>
      <c r="V920" s="9"/>
      <c r="W920" s="9"/>
      <c r="X920" s="9"/>
      <c r="Y920" s="9"/>
      <c r="Z920" s="9"/>
    </row>
    <row r="921" spans="1:26" ht="10.5" customHeight="1" x14ac:dyDescent="0.2">
      <c r="A921" s="16">
        <v>916</v>
      </c>
      <c r="B921" s="124" t="s">
        <v>3655</v>
      </c>
      <c r="C921" s="27" t="s">
        <v>1</v>
      </c>
      <c r="D921" s="59" t="s">
        <v>1278</v>
      </c>
      <c r="E921" s="29" t="str">
        <f>IFERROR(VLOOKUP(D921,'Lista de precios 2026'!B:C,2,FALSE),"")</f>
        <v xml:space="preserve">Reactivo CLORO HR (rango alto), 0-250 mg/l. 250 test.  </v>
      </c>
      <c r="F921" s="25" t="s">
        <v>3569</v>
      </c>
      <c r="G921" s="40" t="s">
        <v>3570</v>
      </c>
      <c r="H921" s="40" t="s">
        <v>3570</v>
      </c>
      <c r="I921" s="30" t="str">
        <f>IFERROR(VLOOKUP(D921,'Lista de precios 2026'!B:C,6,FALSE),"")</f>
        <v/>
      </c>
      <c r="J921" s="9"/>
      <c r="K921" s="9"/>
      <c r="L921" s="9"/>
      <c r="M921" s="9"/>
      <c r="N921" s="9"/>
      <c r="O921" s="9"/>
      <c r="P921" s="9"/>
      <c r="Q921" s="9"/>
      <c r="R921" s="9"/>
      <c r="S921" s="9"/>
      <c r="T921" s="9"/>
      <c r="U921" s="9"/>
      <c r="V921" s="9"/>
      <c r="W921" s="9"/>
      <c r="X921" s="9"/>
      <c r="Y921" s="9"/>
      <c r="Z921" s="9"/>
    </row>
    <row r="922" spans="1:26" ht="10.5" customHeight="1" x14ac:dyDescent="0.2">
      <c r="A922" s="16">
        <v>917</v>
      </c>
      <c r="B922" s="124" t="s">
        <v>3655</v>
      </c>
      <c r="C922" s="27" t="s">
        <v>1</v>
      </c>
      <c r="D922" s="59" t="s">
        <v>1280</v>
      </c>
      <c r="E922" s="29" t="str">
        <f>IFERROR(VLOOKUP(D922,'Lista de precios 2026'!B:C,2,FALSE),"")</f>
        <v xml:space="preserve">Reactivo NITRATO (Nitratest), 0-20N mg/l. 200 test.  </v>
      </c>
      <c r="F922" s="25" t="s">
        <v>3809</v>
      </c>
      <c r="G922" s="40" t="s">
        <v>3810</v>
      </c>
      <c r="H922" s="40" t="s">
        <v>3810</v>
      </c>
      <c r="I922" s="30" t="str">
        <f>IFERROR(VLOOKUP(D922,'Lista de precios 2026'!B:C,6,FALSE),"")</f>
        <v/>
      </c>
      <c r="J922" s="9"/>
      <c r="K922" s="9"/>
      <c r="L922" s="9"/>
      <c r="M922" s="9"/>
      <c r="N922" s="9"/>
      <c r="O922" s="9"/>
      <c r="P922" s="9"/>
      <c r="Q922" s="9"/>
      <c r="R922" s="9"/>
      <c r="S922" s="9"/>
      <c r="T922" s="9"/>
      <c r="U922" s="9"/>
      <c r="V922" s="9"/>
      <c r="W922" s="9"/>
      <c r="X922" s="9"/>
      <c r="Y922" s="9"/>
      <c r="Z922" s="9"/>
    </row>
    <row r="923" spans="1:26" ht="10.5" customHeight="1" x14ac:dyDescent="0.2">
      <c r="A923" s="16">
        <v>918</v>
      </c>
      <c r="B923" s="124" t="s">
        <v>3655</v>
      </c>
      <c r="C923" s="27" t="s">
        <v>1</v>
      </c>
      <c r="D923" s="59" t="s">
        <v>1282</v>
      </c>
      <c r="E923" s="29" t="str">
        <f>IFERROR(VLOOKUP(D923,'Lista de precios 2026'!B:C,2,FALSE),"")</f>
        <v xml:space="preserve">Reactivo ALUMINIO, 0-0.5 mg/l. 250 test.  </v>
      </c>
      <c r="F923" s="25" t="s">
        <v>3811</v>
      </c>
      <c r="G923" s="40" t="s">
        <v>3812</v>
      </c>
      <c r="H923" s="40" t="s">
        <v>3812</v>
      </c>
      <c r="I923" s="30" t="str">
        <f>IFERROR(VLOOKUP(D923,'Lista de precios 2026'!B:C,6,FALSE),"")</f>
        <v/>
      </c>
      <c r="J923" s="9"/>
      <c r="K923" s="9"/>
      <c r="L923" s="9"/>
      <c r="M923" s="9"/>
      <c r="N923" s="9"/>
      <c r="O923" s="9"/>
      <c r="P923" s="9"/>
      <c r="Q923" s="9"/>
      <c r="R923" s="9"/>
      <c r="S923" s="9"/>
      <c r="T923" s="9"/>
      <c r="U923" s="9"/>
      <c r="V923" s="9"/>
      <c r="W923" s="9"/>
      <c r="X923" s="9"/>
      <c r="Y923" s="9"/>
      <c r="Z923" s="9"/>
    </row>
    <row r="924" spans="1:26" ht="10.5" customHeight="1" x14ac:dyDescent="0.2">
      <c r="A924" s="16">
        <v>919</v>
      </c>
      <c r="B924" s="124" t="s">
        <v>3655</v>
      </c>
      <c r="C924" s="27" t="s">
        <v>1</v>
      </c>
      <c r="D924" s="59" t="s">
        <v>1284</v>
      </c>
      <c r="E924" s="29" t="str">
        <f>IFERROR(VLOOKUP(D924,'Lista de precios 2026'!B:C,2,FALSE),"")</f>
        <v/>
      </c>
      <c r="F924" s="25" t="s">
        <v>3813</v>
      </c>
      <c r="G924" s="40" t="s">
        <v>3814</v>
      </c>
      <c r="H924" s="40" t="s">
        <v>3814</v>
      </c>
      <c r="I924" s="30" t="str">
        <f>IFERROR(VLOOKUP(D924,'Lista de precios 2026'!B:C,6,FALSE),"")</f>
        <v/>
      </c>
      <c r="J924" s="9"/>
      <c r="K924" s="9"/>
      <c r="L924" s="9"/>
      <c r="M924" s="9"/>
      <c r="N924" s="9"/>
      <c r="O924" s="9"/>
      <c r="P924" s="9"/>
      <c r="Q924" s="9"/>
      <c r="R924" s="9"/>
      <c r="S924" s="9"/>
      <c r="T924" s="9"/>
      <c r="U924" s="9"/>
      <c r="V924" s="9"/>
      <c r="W924" s="9"/>
      <c r="X924" s="9"/>
      <c r="Y924" s="9"/>
      <c r="Z924" s="9"/>
    </row>
    <row r="925" spans="1:26" ht="10.5" customHeight="1" x14ac:dyDescent="0.2">
      <c r="A925" s="16">
        <v>920</v>
      </c>
      <c r="B925" s="124" t="s">
        <v>3655</v>
      </c>
      <c r="C925" s="27" t="s">
        <v>1</v>
      </c>
      <c r="D925" s="59" t="s">
        <v>1285</v>
      </c>
      <c r="E925" s="29" t="str">
        <f>IFERROR(VLOOKUP(D925,'Lista de precios 2026'!B:C,2,FALSE),"")</f>
        <v xml:space="preserve">Reactivo MANGANESO, 0-0.03 mg/l. 250 test.  </v>
      </c>
      <c r="F925" s="25" t="s">
        <v>3815</v>
      </c>
      <c r="G925" s="40" t="s">
        <v>3816</v>
      </c>
      <c r="H925" s="40" t="s">
        <v>3816</v>
      </c>
      <c r="I925" s="30" t="str">
        <f>IFERROR(VLOOKUP(D925,'Lista de precios 2026'!B:C,6,FALSE),"")</f>
        <v/>
      </c>
      <c r="J925" s="9"/>
      <c r="K925" s="9"/>
      <c r="L925" s="9"/>
      <c r="M925" s="9"/>
      <c r="N925" s="9"/>
      <c r="O925" s="9"/>
      <c r="P925" s="9"/>
      <c r="Q925" s="9"/>
      <c r="R925" s="9"/>
      <c r="S925" s="9"/>
      <c r="T925" s="9"/>
      <c r="U925" s="9"/>
      <c r="V925" s="9"/>
      <c r="W925" s="9"/>
      <c r="X925" s="9"/>
      <c r="Y925" s="9"/>
      <c r="Z925" s="9"/>
    </row>
    <row r="926" spans="1:26" ht="10.5" customHeight="1" x14ac:dyDescent="0.2">
      <c r="A926" s="16">
        <v>921</v>
      </c>
      <c r="B926" s="124" t="s">
        <v>3655</v>
      </c>
      <c r="C926" s="27" t="s">
        <v>1</v>
      </c>
      <c r="D926" s="59" t="s">
        <v>1287</v>
      </c>
      <c r="E926" s="29" t="str">
        <f>IFERROR(VLOOKUP(D926,'Lista de precios 2026'!B:C,2,FALSE),"")</f>
        <v xml:space="preserve">Reactivo MANGANESO HR, 0.02-5 mg/l. 250 test.  </v>
      </c>
      <c r="F926" s="25" t="s">
        <v>3817</v>
      </c>
      <c r="G926" s="40" t="s">
        <v>3818</v>
      </c>
      <c r="H926" s="40" t="s">
        <v>3818</v>
      </c>
      <c r="I926" s="30" t="str">
        <f>IFERROR(VLOOKUP(D926,'Lista de precios 2026'!B:C,6,FALSE),"")</f>
        <v/>
      </c>
      <c r="J926" s="9"/>
      <c r="K926" s="9"/>
      <c r="L926" s="9"/>
      <c r="M926" s="9"/>
      <c r="N926" s="9"/>
      <c r="O926" s="9"/>
      <c r="P926" s="9"/>
      <c r="Q926" s="9"/>
      <c r="R926" s="9"/>
      <c r="S926" s="9"/>
      <c r="T926" s="9"/>
      <c r="U926" s="9"/>
      <c r="V926" s="9"/>
      <c r="W926" s="9"/>
      <c r="X926" s="9"/>
      <c r="Y926" s="9"/>
      <c r="Z926" s="9"/>
    </row>
    <row r="927" spans="1:26" ht="10.5" customHeight="1" x14ac:dyDescent="0.2">
      <c r="A927" s="16">
        <v>922</v>
      </c>
      <c r="B927" s="124" t="s">
        <v>3655</v>
      </c>
      <c r="C927" s="27" t="s">
        <v>1</v>
      </c>
      <c r="D927" s="59" t="s">
        <v>1289</v>
      </c>
      <c r="E927" s="29" t="str">
        <f>IFERROR(VLOOKUP(D927,'Lista de precios 2026'!B:C,2,FALSE),"")</f>
        <v/>
      </c>
      <c r="F927" s="25" t="s">
        <v>3819</v>
      </c>
      <c r="G927" s="40" t="s">
        <v>3820</v>
      </c>
      <c r="H927" s="40" t="s">
        <v>3820</v>
      </c>
      <c r="I927" s="30" t="str">
        <f>IFERROR(VLOOKUP(D927,'Lista de precios 2026'!B:C,6,FALSE),"")</f>
        <v/>
      </c>
      <c r="J927" s="9"/>
      <c r="K927" s="9"/>
      <c r="L927" s="9"/>
      <c r="M927" s="9"/>
      <c r="N927" s="9"/>
      <c r="O927" s="9"/>
      <c r="P927" s="9"/>
      <c r="Q927" s="9"/>
      <c r="R927" s="9"/>
      <c r="S927" s="9"/>
      <c r="T927" s="9"/>
      <c r="U927" s="9"/>
      <c r="V927" s="9"/>
      <c r="W927" s="9"/>
      <c r="X927" s="9"/>
      <c r="Y927" s="9"/>
      <c r="Z927" s="9"/>
    </row>
    <row r="928" spans="1:26" ht="10.5" customHeight="1" x14ac:dyDescent="0.2">
      <c r="A928" s="16">
        <v>923</v>
      </c>
      <c r="B928" s="124" t="s">
        <v>3655</v>
      </c>
      <c r="C928" s="27" t="s">
        <v>1</v>
      </c>
      <c r="D928" s="59" t="s">
        <v>1264</v>
      </c>
      <c r="E928" s="29" t="str">
        <f>IFERROR(VLOOKUP(D928,'Lista de precios 2026'!B:C,2,FALSE),"")</f>
        <v xml:space="preserve">Reactivo FOSFATO LR, 0-4.0 mg/l. 200 test.  </v>
      </c>
      <c r="F928" s="25" t="s">
        <v>3821</v>
      </c>
      <c r="G928" s="40" t="s">
        <v>3822</v>
      </c>
      <c r="H928" s="40" t="s">
        <v>3822</v>
      </c>
      <c r="I928" s="30" t="str">
        <f>IFERROR(VLOOKUP(D928,'Lista de precios 2026'!B:C,6,FALSE),"")</f>
        <v/>
      </c>
      <c r="J928" s="9"/>
      <c r="K928" s="9"/>
      <c r="L928" s="9"/>
      <c r="M928" s="9"/>
      <c r="N928" s="9"/>
      <c r="O928" s="9"/>
      <c r="P928" s="9"/>
      <c r="Q928" s="9"/>
      <c r="R928" s="9"/>
      <c r="S928" s="9"/>
      <c r="T928" s="9"/>
      <c r="U928" s="9"/>
      <c r="V928" s="9"/>
      <c r="W928" s="9"/>
      <c r="X928" s="9"/>
      <c r="Y928" s="9"/>
      <c r="Z928" s="9"/>
    </row>
    <row r="929" spans="1:26" ht="10.5" customHeight="1" x14ac:dyDescent="0.2">
      <c r="A929" s="16">
        <v>924</v>
      </c>
      <c r="B929" s="124" t="s">
        <v>3655</v>
      </c>
      <c r="C929" s="27" t="s">
        <v>1</v>
      </c>
      <c r="D929" s="59" t="s">
        <v>1291</v>
      </c>
      <c r="E929" s="29" t="str">
        <f>IFERROR(VLOOKUP(D929,'Lista de precios 2026'!B:C,2,FALSE),"")</f>
        <v xml:space="preserve">Reactivo FLUORUROS,  0-1.5 mg/l. 200 test.  </v>
      </c>
      <c r="F929" s="25" t="s">
        <v>3823</v>
      </c>
      <c r="G929" s="40" t="s">
        <v>3824</v>
      </c>
      <c r="H929" s="40" t="s">
        <v>3824</v>
      </c>
      <c r="I929" s="30" t="str">
        <f>IFERROR(VLOOKUP(D929,'Lista de precios 2026'!B:C,6,FALSE),"")</f>
        <v/>
      </c>
      <c r="J929" s="9"/>
      <c r="K929" s="9"/>
      <c r="L929" s="9"/>
      <c r="M929" s="9"/>
      <c r="N929" s="9"/>
      <c r="O929" s="9"/>
      <c r="P929" s="9"/>
      <c r="Q929" s="9"/>
      <c r="R929" s="9"/>
      <c r="S929" s="9"/>
      <c r="T929" s="9"/>
      <c r="U929" s="9"/>
      <c r="V929" s="9"/>
      <c r="W929" s="9"/>
      <c r="X929" s="9"/>
      <c r="Y929" s="9"/>
      <c r="Z929" s="9"/>
    </row>
    <row r="930" spans="1:26" ht="10.5" customHeight="1" x14ac:dyDescent="0.2">
      <c r="A930" s="16">
        <v>925</v>
      </c>
      <c r="B930" s="124" t="s">
        <v>3655</v>
      </c>
      <c r="C930" s="27" t="s">
        <v>1</v>
      </c>
      <c r="D930" s="59" t="s">
        <v>1293</v>
      </c>
      <c r="E930" s="29" t="str">
        <f>IFERROR(VLOOKUP(D930,'Lista de precios 2026'!B:C,2,FALSE),"")</f>
        <v/>
      </c>
      <c r="F930" s="25" t="s">
        <v>3825</v>
      </c>
      <c r="G930" s="40" t="s">
        <v>3826</v>
      </c>
      <c r="H930" s="40" t="s">
        <v>3826</v>
      </c>
      <c r="I930" s="30" t="str">
        <f>IFERROR(VLOOKUP(D930,'Lista de precios 2026'!B:C,6,FALSE),"")</f>
        <v/>
      </c>
      <c r="J930" s="9"/>
      <c r="K930" s="9"/>
      <c r="L930" s="9"/>
      <c r="M930" s="9"/>
      <c r="N930" s="9"/>
      <c r="O930" s="9"/>
      <c r="P930" s="9"/>
      <c r="Q930" s="9"/>
      <c r="R930" s="9"/>
      <c r="S930" s="9"/>
      <c r="T930" s="9"/>
      <c r="U930" s="9"/>
      <c r="V930" s="9"/>
      <c r="W930" s="9"/>
      <c r="X930" s="9"/>
      <c r="Y930" s="9"/>
      <c r="Z930" s="9"/>
    </row>
    <row r="931" spans="1:26" ht="10.5" customHeight="1" x14ac:dyDescent="0.2">
      <c r="A931" s="16">
        <v>926</v>
      </c>
      <c r="B931" s="124" t="s">
        <v>3655</v>
      </c>
      <c r="C931" s="27" t="s">
        <v>1</v>
      </c>
      <c r="D931" s="59" t="s">
        <v>1294</v>
      </c>
      <c r="E931" s="29" t="str">
        <f>IFERROR(VLOOKUP(D931,'Lista de precios 2026'!B:C,2,FALSE),"")</f>
        <v xml:space="preserve">Reactivo COBRE (Coppercol),  0-5.0 mg/l. 250 test.  </v>
      </c>
      <c r="F931" s="25" t="s">
        <v>3827</v>
      </c>
      <c r="G931" s="40" t="s">
        <v>3828</v>
      </c>
      <c r="H931" s="40" t="s">
        <v>3828</v>
      </c>
      <c r="I931" s="30" t="str">
        <f>IFERROR(VLOOKUP(D931,'Lista de precios 2026'!B:C,6,FALSE),"")</f>
        <v/>
      </c>
      <c r="J931" s="9"/>
      <c r="K931" s="9"/>
      <c r="L931" s="9"/>
      <c r="M931" s="9"/>
      <c r="N931" s="9"/>
      <c r="O931" s="9"/>
      <c r="P931" s="9"/>
      <c r="Q931" s="9"/>
      <c r="R931" s="9"/>
      <c r="S931" s="9"/>
      <c r="T931" s="9"/>
      <c r="U931" s="9"/>
      <c r="V931" s="9"/>
      <c r="W931" s="9"/>
      <c r="X931" s="9"/>
      <c r="Y931" s="9"/>
      <c r="Z931" s="9"/>
    </row>
    <row r="932" spans="1:26" ht="10.5" customHeight="1" x14ac:dyDescent="0.2">
      <c r="A932" s="16">
        <v>927</v>
      </c>
      <c r="B932" s="124" t="s">
        <v>3655</v>
      </c>
      <c r="C932" s="27" t="s">
        <v>1</v>
      </c>
      <c r="D932" s="59" t="s">
        <v>1296</v>
      </c>
      <c r="E932" s="29" t="str">
        <f>IFERROR(VLOOKUP(D932,'Lista de precios 2026'!B:C,2,FALSE),"")</f>
        <v xml:space="preserve">Reactivo COBRE (Coppercol) libre,  0-5.0 mg/l. 250 test.  </v>
      </c>
      <c r="F932" s="25" t="s">
        <v>3829</v>
      </c>
      <c r="G932" s="40" t="s">
        <v>3830</v>
      </c>
      <c r="H932" s="40" t="s">
        <v>3830</v>
      </c>
      <c r="I932" s="30" t="str">
        <f>IFERROR(VLOOKUP(D932,'Lista de precios 2026'!B:C,6,FALSE),"")</f>
        <v/>
      </c>
      <c r="J932" s="9"/>
      <c r="K932" s="9"/>
      <c r="L932" s="9"/>
      <c r="M932" s="9"/>
      <c r="N932" s="9"/>
      <c r="O932" s="9"/>
      <c r="P932" s="9"/>
      <c r="Q932" s="9"/>
      <c r="R932" s="9"/>
      <c r="S932" s="9"/>
      <c r="T932" s="9"/>
      <c r="U932" s="9"/>
      <c r="V932" s="9"/>
      <c r="W932" s="9"/>
      <c r="X932" s="9"/>
      <c r="Y932" s="9"/>
      <c r="Z932" s="9"/>
    </row>
    <row r="933" spans="1:26" ht="10.5" customHeight="1" x14ac:dyDescent="0.2">
      <c r="A933" s="16">
        <v>928</v>
      </c>
      <c r="B933" s="124" t="s">
        <v>3655</v>
      </c>
      <c r="C933" s="27" t="s">
        <v>1</v>
      </c>
      <c r="D933" s="59" t="s">
        <v>1298</v>
      </c>
      <c r="E933" s="29" t="str">
        <f>IFERROR(VLOOKUP(D933,'Lista de precios 2026'!B:C,2,FALSE),"")</f>
        <v xml:space="preserve">Reactivo ALCALINIDAD TOTAL (Alkaphot), 0-500 (CaCO3) mg/l. 250 test.      </v>
      </c>
      <c r="F933" s="25" t="s">
        <v>3571</v>
      </c>
      <c r="G933" s="40" t="s">
        <v>3572</v>
      </c>
      <c r="H933" s="40" t="s">
        <v>3572</v>
      </c>
      <c r="I933" s="30" t="str">
        <f>IFERROR(VLOOKUP(D933,'Lista de precios 2026'!B:C,6,FALSE),"")</f>
        <v/>
      </c>
      <c r="J933" s="9"/>
      <c r="K933" s="9"/>
      <c r="L933" s="9"/>
      <c r="M933" s="9"/>
      <c r="N933" s="9"/>
      <c r="O933" s="9"/>
      <c r="P933" s="9"/>
      <c r="Q933" s="9"/>
      <c r="R933" s="9"/>
      <c r="S933" s="9"/>
      <c r="T933" s="9"/>
      <c r="U933" s="9"/>
      <c r="V933" s="9"/>
      <c r="W933" s="9"/>
      <c r="X933" s="9"/>
      <c r="Y933" s="9"/>
      <c r="Z933" s="9"/>
    </row>
    <row r="934" spans="1:26" ht="10.5" customHeight="1" x14ac:dyDescent="0.2">
      <c r="A934" s="16">
        <v>929</v>
      </c>
      <c r="B934" s="124" t="s">
        <v>3655</v>
      </c>
      <c r="C934" s="27" t="s">
        <v>1</v>
      </c>
      <c r="D934" s="59" t="s">
        <v>1300</v>
      </c>
      <c r="E934" s="29" t="str">
        <f>IFERROR(VLOOKUP(D934,'Lista de precios 2026'!B:C,2,FALSE),"")</f>
        <v xml:space="preserve">Reactivo POTASIO, 0-12 mg/l. 250 test.      </v>
      </c>
      <c r="F934" s="25" t="s">
        <v>3831</v>
      </c>
      <c r="G934" s="40" t="s">
        <v>3832</v>
      </c>
      <c r="H934" s="40" t="s">
        <v>3832</v>
      </c>
      <c r="I934" s="30" t="str">
        <f>IFERROR(VLOOKUP(D934,'Lista de precios 2026'!B:C,6,FALSE),"")</f>
        <v/>
      </c>
      <c r="J934" s="9"/>
      <c r="K934" s="9"/>
      <c r="L934" s="9"/>
      <c r="M934" s="9"/>
      <c r="N934" s="9"/>
      <c r="O934" s="9"/>
      <c r="P934" s="9"/>
      <c r="Q934" s="9"/>
      <c r="R934" s="9"/>
      <c r="S934" s="9"/>
      <c r="T934" s="9"/>
      <c r="U934" s="9"/>
      <c r="V934" s="9"/>
      <c r="W934" s="9"/>
      <c r="X934" s="9"/>
      <c r="Y934" s="9"/>
      <c r="Z934" s="9"/>
    </row>
    <row r="935" spans="1:26" ht="10.5" customHeight="1" x14ac:dyDescent="0.2">
      <c r="A935" s="16">
        <v>930</v>
      </c>
      <c r="B935" s="124" t="s">
        <v>3655</v>
      </c>
      <c r="C935" s="27" t="s">
        <v>1</v>
      </c>
      <c r="D935" s="59" t="s">
        <v>1304</v>
      </c>
      <c r="E935" s="29" t="str">
        <f>IFERROR(VLOOKUP(D935,'Lista de precios 2026'!B:C,2,FALSE),"")</f>
        <v/>
      </c>
      <c r="F935" s="25" t="s">
        <v>3833</v>
      </c>
      <c r="G935" s="40" t="s">
        <v>3834</v>
      </c>
      <c r="H935" s="40" t="s">
        <v>3834</v>
      </c>
      <c r="I935" s="30" t="str">
        <f>IFERROR(VLOOKUP(D935,'Lista de precios 2026'!B:C,6,FALSE),"")</f>
        <v/>
      </c>
      <c r="J935" s="9"/>
      <c r="K935" s="9"/>
      <c r="L935" s="9"/>
      <c r="M935" s="9"/>
      <c r="N935" s="9"/>
      <c r="O935" s="9"/>
      <c r="P935" s="9"/>
      <c r="Q935" s="9"/>
      <c r="R935" s="9"/>
      <c r="S935" s="9"/>
      <c r="T935" s="9"/>
      <c r="U935" s="9"/>
      <c r="V935" s="9"/>
      <c r="W935" s="9"/>
      <c r="X935" s="9"/>
      <c r="Y935" s="9"/>
      <c r="Z935" s="9"/>
    </row>
    <row r="936" spans="1:26" ht="10.5" customHeight="1" x14ac:dyDescent="0.2">
      <c r="A936" s="16">
        <v>931</v>
      </c>
      <c r="B936" s="124" t="s">
        <v>3655</v>
      </c>
      <c r="C936" s="27" t="s">
        <v>1</v>
      </c>
      <c r="D936" s="59" t="s">
        <v>1305</v>
      </c>
      <c r="E936" s="29" t="str">
        <f>IFERROR(VLOOKUP(D936,'Lista de precios 2026'!B:C,2,FALSE),"")</f>
        <v/>
      </c>
      <c r="F936" s="25" t="s">
        <v>3835</v>
      </c>
      <c r="G936" s="40" t="s">
        <v>3836</v>
      </c>
      <c r="H936" s="40" t="s">
        <v>3836</v>
      </c>
      <c r="I936" s="30" t="str">
        <f>IFERROR(VLOOKUP(D936,'Lista de precios 2026'!B:C,6,FALSE),"")</f>
        <v/>
      </c>
      <c r="J936" s="9"/>
      <c r="K936" s="9"/>
      <c r="L936" s="9"/>
      <c r="M936" s="9"/>
      <c r="N936" s="9"/>
      <c r="O936" s="9"/>
      <c r="P936" s="9"/>
      <c r="Q936" s="9"/>
      <c r="R936" s="9"/>
      <c r="S936" s="9"/>
      <c r="T936" s="9"/>
      <c r="U936" s="9"/>
      <c r="V936" s="9"/>
      <c r="W936" s="9"/>
      <c r="X936" s="9"/>
      <c r="Y936" s="9"/>
      <c r="Z936" s="9"/>
    </row>
    <row r="937" spans="1:26" ht="10.5" customHeight="1" x14ac:dyDescent="0.2">
      <c r="A937" s="16">
        <v>932</v>
      </c>
      <c r="B937" s="124" t="s">
        <v>3655</v>
      </c>
      <c r="C937" s="27" t="s">
        <v>1</v>
      </c>
      <c r="D937" s="59" t="s">
        <v>1306</v>
      </c>
      <c r="E937" s="29" t="str">
        <f>IFERROR(VLOOKUP(D937,'Lista de precios 2026'!B:C,2,FALSE),"")</f>
        <v xml:space="preserve">Reactivo DUREZA CÁLCICA (Calcicol),  0-500 mg/l. 250 test.   </v>
      </c>
      <c r="F937" s="25" t="s">
        <v>3573</v>
      </c>
      <c r="G937" s="40" t="s">
        <v>3574</v>
      </c>
      <c r="H937" s="40" t="s">
        <v>3574</v>
      </c>
      <c r="I937" s="30" t="str">
        <f>IFERROR(VLOOKUP(D937,'Lista de precios 2026'!B:C,6,FALSE),"")</f>
        <v/>
      </c>
      <c r="J937" s="9"/>
      <c r="K937" s="9"/>
      <c r="L937" s="9"/>
      <c r="M937" s="9"/>
      <c r="N937" s="9"/>
      <c r="O937" s="9"/>
      <c r="P937" s="9"/>
      <c r="Q937" s="9"/>
      <c r="R937" s="9"/>
      <c r="S937" s="9"/>
      <c r="T937" s="9"/>
      <c r="U937" s="9"/>
      <c r="V937" s="9"/>
      <c r="W937" s="9"/>
      <c r="X937" s="9"/>
      <c r="Y937" s="9"/>
      <c r="Z937" s="9"/>
    </row>
    <row r="938" spans="1:26" ht="10.5" customHeight="1" x14ac:dyDescent="0.2">
      <c r="A938" s="16">
        <v>933</v>
      </c>
      <c r="B938" s="124" t="s">
        <v>3655</v>
      </c>
      <c r="C938" s="27" t="s">
        <v>1</v>
      </c>
      <c r="D938" s="59" t="s">
        <v>1308</v>
      </c>
      <c r="E938" s="29" t="str">
        <f>IFERROR(VLOOKUP(D938,'Lista de precios 2026'!B:C,2,FALSE),"")</f>
        <v xml:space="preserve">Reactivo DUREZA (Hardicol),  0-500 (CaCO3) mg/l. 250 test.  </v>
      </c>
      <c r="F938" s="25" t="s">
        <v>3837</v>
      </c>
      <c r="G938" s="40" t="s">
        <v>3838</v>
      </c>
      <c r="H938" s="40" t="s">
        <v>3838</v>
      </c>
      <c r="I938" s="30" t="str">
        <f>IFERROR(VLOOKUP(D938,'Lista de precios 2026'!B:C,6,FALSE),"")</f>
        <v/>
      </c>
      <c r="J938" s="9"/>
      <c r="K938" s="9"/>
      <c r="L938" s="9"/>
      <c r="M938" s="9"/>
      <c r="N938" s="9"/>
      <c r="O938" s="9"/>
      <c r="P938" s="9"/>
      <c r="Q938" s="9"/>
      <c r="R938" s="9"/>
      <c r="S938" s="9"/>
      <c r="T938" s="9"/>
      <c r="U938" s="9"/>
      <c r="V938" s="9"/>
      <c r="W938" s="9"/>
      <c r="X938" s="9"/>
      <c r="Y938" s="9"/>
      <c r="Z938" s="9"/>
    </row>
    <row r="939" spans="1:26" ht="10.5" customHeight="1" x14ac:dyDescent="0.2">
      <c r="A939" s="16">
        <v>934</v>
      </c>
      <c r="B939" s="124" t="s">
        <v>3655</v>
      </c>
      <c r="C939" s="27" t="s">
        <v>1</v>
      </c>
      <c r="D939" s="59" t="s">
        <v>1310</v>
      </c>
      <c r="E939" s="29" t="str">
        <f>IFERROR(VLOOKUP(D939,'Lista de precios 2026'!B:C,2,FALSE),"")</f>
        <v/>
      </c>
      <c r="F939" s="25" t="s">
        <v>3839</v>
      </c>
      <c r="G939" s="40" t="s">
        <v>3840</v>
      </c>
      <c r="H939" s="40" t="s">
        <v>3840</v>
      </c>
      <c r="I939" s="30" t="str">
        <f>IFERROR(VLOOKUP(D939,'Lista de precios 2026'!B:C,6,FALSE),"")</f>
        <v/>
      </c>
      <c r="J939" s="9"/>
      <c r="K939" s="9"/>
      <c r="L939" s="9"/>
      <c r="M939" s="9"/>
      <c r="N939" s="9"/>
      <c r="O939" s="9"/>
      <c r="P939" s="9"/>
      <c r="Q939" s="9"/>
      <c r="R939" s="9"/>
      <c r="S939" s="9"/>
      <c r="T939" s="9"/>
      <c r="U939" s="9"/>
      <c r="V939" s="9"/>
      <c r="W939" s="9"/>
      <c r="X939" s="9"/>
      <c r="Y939" s="9"/>
      <c r="Z939" s="9"/>
    </row>
    <row r="940" spans="1:26" ht="10.5" customHeight="1" x14ac:dyDescent="0.2">
      <c r="A940" s="16">
        <v>935</v>
      </c>
      <c r="B940" s="124" t="s">
        <v>3655</v>
      </c>
      <c r="C940" s="27" t="s">
        <v>1</v>
      </c>
      <c r="D940" s="59" t="s">
        <v>1311</v>
      </c>
      <c r="E940" s="29" t="str">
        <f>IFERROR(VLOOKUP(D940,'Lista de precios 2026'!B:C,2,FALSE),"")</f>
        <v xml:space="preserve">Reactivo NITRITO (Nitriphot), 0-1500 (NaNO2) mg/l. 250 test.  </v>
      </c>
      <c r="F940" s="25" t="s">
        <v>3841</v>
      </c>
      <c r="G940" s="40" t="s">
        <v>3842</v>
      </c>
      <c r="H940" s="40" t="s">
        <v>3842</v>
      </c>
      <c r="I940" s="30" t="str">
        <f>IFERROR(VLOOKUP(D940,'Lista de precios 2026'!B:C,6,FALSE),"")</f>
        <v/>
      </c>
      <c r="J940" s="9"/>
      <c r="K940" s="9"/>
      <c r="L940" s="9"/>
      <c r="M940" s="9"/>
      <c r="N940" s="9"/>
      <c r="O940" s="9"/>
      <c r="P940" s="9"/>
      <c r="Q940" s="9"/>
      <c r="R940" s="9"/>
      <c r="S940" s="9"/>
      <c r="T940" s="9"/>
      <c r="U940" s="9"/>
      <c r="V940" s="9"/>
      <c r="W940" s="9"/>
      <c r="X940" s="9"/>
      <c r="Y940" s="9"/>
      <c r="Z940" s="9"/>
    </row>
    <row r="941" spans="1:26" ht="10.5" customHeight="1" x14ac:dyDescent="0.2">
      <c r="A941" s="16">
        <v>936</v>
      </c>
      <c r="B941" s="124" t="s">
        <v>3655</v>
      </c>
      <c r="C941" s="27" t="s">
        <v>1</v>
      </c>
      <c r="D941" s="59" t="s">
        <v>3843</v>
      </c>
      <c r="E941" s="29" t="str">
        <f>IFERROR(VLOOKUP(D941,'Lista de precios 2026'!B:C,2,FALSE),"")</f>
        <v/>
      </c>
      <c r="F941" s="25" t="s">
        <v>3844</v>
      </c>
      <c r="G941" s="40" t="s">
        <v>3845</v>
      </c>
      <c r="H941" s="40" t="s">
        <v>3845</v>
      </c>
      <c r="I941" s="30" t="str">
        <f>IFERROR(VLOOKUP(D941,'Lista de precios 2026'!B:C,6,FALSE),"")</f>
        <v/>
      </c>
      <c r="J941" s="9"/>
      <c r="K941" s="9"/>
      <c r="L941" s="9"/>
      <c r="M941" s="9"/>
      <c r="N941" s="9"/>
      <c r="O941" s="9"/>
      <c r="P941" s="9"/>
      <c r="Q941" s="9"/>
      <c r="R941" s="9"/>
      <c r="S941" s="9"/>
      <c r="T941" s="9"/>
      <c r="U941" s="9"/>
      <c r="V941" s="9"/>
      <c r="W941" s="9"/>
      <c r="X941" s="9"/>
      <c r="Y941" s="9"/>
      <c r="Z941" s="9"/>
    </row>
    <row r="942" spans="1:26" ht="10.5" customHeight="1" x14ac:dyDescent="0.2">
      <c r="A942" s="16">
        <v>937</v>
      </c>
      <c r="B942" s="124" t="s">
        <v>3655</v>
      </c>
      <c r="C942" s="27" t="s">
        <v>1</v>
      </c>
      <c r="D942" s="59" t="s">
        <v>1313</v>
      </c>
      <c r="E942" s="29" t="str">
        <f>IFERROR(VLOOKUP(D942,'Lista de precios 2026'!B:C,2,FALSE),"")</f>
        <v/>
      </c>
      <c r="F942" s="25" t="s">
        <v>3846</v>
      </c>
      <c r="G942" s="40" t="s">
        <v>3847</v>
      </c>
      <c r="H942" s="40" t="s">
        <v>3847</v>
      </c>
      <c r="I942" s="30" t="str">
        <f>IFERROR(VLOOKUP(D942,'Lista de precios 2026'!B:C,6,FALSE),"")</f>
        <v/>
      </c>
      <c r="J942" s="9"/>
      <c r="K942" s="9"/>
      <c r="L942" s="9"/>
      <c r="M942" s="9"/>
      <c r="N942" s="9"/>
      <c r="O942" s="9"/>
      <c r="P942" s="9"/>
      <c r="Q942" s="9"/>
      <c r="R942" s="9"/>
      <c r="S942" s="9"/>
      <c r="T942" s="9"/>
      <c r="U942" s="9"/>
      <c r="V942" s="9"/>
      <c r="W942" s="9"/>
      <c r="X942" s="9"/>
      <c r="Y942" s="9"/>
      <c r="Z942" s="9"/>
    </row>
    <row r="943" spans="1:26" ht="10.5" customHeight="1" x14ac:dyDescent="0.2">
      <c r="A943" s="16">
        <v>938</v>
      </c>
      <c r="B943" s="124" t="s">
        <v>3655</v>
      </c>
      <c r="C943" s="27" t="s">
        <v>1</v>
      </c>
      <c r="D943" s="59" t="s">
        <v>1314</v>
      </c>
      <c r="E943" s="29" t="str">
        <f>IFERROR(VLOOKUP(D943,'Lista de precios 2026'!B:C,2,FALSE),"")</f>
        <v xml:space="preserve">Reactivo CLORURO (Chloridol), 0-50.000 mg/l (NaCl). 250 test.    </v>
      </c>
      <c r="F943" s="25" t="s">
        <v>3848</v>
      </c>
      <c r="G943" s="40" t="s">
        <v>3849</v>
      </c>
      <c r="H943" s="40" t="s">
        <v>3849</v>
      </c>
      <c r="I943" s="30" t="str">
        <f>IFERROR(VLOOKUP(D943,'Lista de precios 2026'!B:C,6,FALSE),"")</f>
        <v/>
      </c>
      <c r="J943" s="9"/>
      <c r="K943" s="9"/>
      <c r="L943" s="9"/>
      <c r="M943" s="9"/>
      <c r="N943" s="9"/>
      <c r="O943" s="9"/>
      <c r="P943" s="9"/>
      <c r="Q943" s="9"/>
      <c r="R943" s="9"/>
      <c r="S943" s="9"/>
      <c r="T943" s="9"/>
      <c r="U943" s="9"/>
      <c r="V943" s="9"/>
      <c r="W943" s="9"/>
      <c r="X943" s="9"/>
      <c r="Y943" s="9"/>
      <c r="Z943" s="9"/>
    </row>
    <row r="944" spans="1:26" ht="10.5" customHeight="1" x14ac:dyDescent="0.2">
      <c r="A944" s="16">
        <v>939</v>
      </c>
      <c r="B944" s="124" t="s">
        <v>3655</v>
      </c>
      <c r="C944" s="27" t="s">
        <v>1</v>
      </c>
      <c r="D944" s="59" t="s">
        <v>3850</v>
      </c>
      <c r="E944" s="29" t="str">
        <f>IFERROR(VLOOKUP(D944,'Lista de precios 2026'!B:C,2,FALSE),"")</f>
        <v/>
      </c>
      <c r="F944" s="25" t="s">
        <v>3851</v>
      </c>
      <c r="G944" s="40" t="s">
        <v>3852</v>
      </c>
      <c r="H944" s="40" t="s">
        <v>3852</v>
      </c>
      <c r="I944" s="30" t="str">
        <f>IFERROR(VLOOKUP(D944,'Lista de precios 2026'!B:C,6,FALSE),"")</f>
        <v/>
      </c>
      <c r="J944" s="9"/>
      <c r="K944" s="9"/>
      <c r="L944" s="9"/>
      <c r="M944" s="9"/>
      <c r="N944" s="9"/>
      <c r="O944" s="9"/>
      <c r="P944" s="9"/>
      <c r="Q944" s="9"/>
      <c r="R944" s="9"/>
      <c r="S944" s="9"/>
      <c r="T944" s="9"/>
      <c r="U944" s="9"/>
      <c r="V944" s="9"/>
      <c r="W944" s="9"/>
      <c r="X944" s="9"/>
      <c r="Y944" s="9"/>
      <c r="Z944" s="9"/>
    </row>
    <row r="945" spans="1:26" ht="10.5" customHeight="1" x14ac:dyDescent="0.2">
      <c r="A945" s="16">
        <v>940</v>
      </c>
      <c r="B945" s="124" t="s">
        <v>3655</v>
      </c>
      <c r="C945" s="27" t="s">
        <v>1</v>
      </c>
      <c r="D945" s="59" t="s">
        <v>1316</v>
      </c>
      <c r="E945" s="29" t="str">
        <f>IFERROR(VLOOKUP(D945,'Lista de precios 2026'!B:C,2,FALSE),"")</f>
        <v xml:space="preserve">Reactivo CROMO VI (Chromicol), 0-1 mg/l. 250 test.  </v>
      </c>
      <c r="F945" s="25" t="s">
        <v>3853</v>
      </c>
      <c r="G945" s="40" t="s">
        <v>3854</v>
      </c>
      <c r="H945" s="40" t="s">
        <v>3854</v>
      </c>
      <c r="I945" s="30" t="str">
        <f>IFERROR(VLOOKUP(D945,'Lista de precios 2026'!B:C,6,FALSE),"")</f>
        <v/>
      </c>
      <c r="J945" s="9"/>
      <c r="K945" s="9"/>
      <c r="L945" s="9"/>
      <c r="M945" s="9"/>
      <c r="N945" s="9"/>
      <c r="O945" s="9"/>
      <c r="P945" s="9"/>
      <c r="Q945" s="9"/>
      <c r="R945" s="9"/>
      <c r="S945" s="9"/>
      <c r="T945" s="9"/>
      <c r="U945" s="9"/>
      <c r="V945" s="9"/>
      <c r="W945" s="9"/>
      <c r="X945" s="9"/>
      <c r="Y945" s="9"/>
      <c r="Z945" s="9"/>
    </row>
    <row r="946" spans="1:26" ht="10.5" customHeight="1" x14ac:dyDescent="0.2">
      <c r="A946" s="16">
        <v>941</v>
      </c>
      <c r="B946" s="124" t="s">
        <v>3655</v>
      </c>
      <c r="C946" s="27" t="s">
        <v>1</v>
      </c>
      <c r="D946" s="59" t="s">
        <v>1318</v>
      </c>
      <c r="E946" s="29" t="str">
        <f>IFERROR(VLOOKUP(D946,'Lista de precios 2026'!B:C,2,FALSE),"")</f>
        <v xml:space="preserve">Reactivo NÍQUEL (Nickeltest), 0-10 mg/l. 200 test.  </v>
      </c>
      <c r="F946" s="25" t="s">
        <v>3855</v>
      </c>
      <c r="G946" s="40" t="s">
        <v>3856</v>
      </c>
      <c r="H946" s="40" t="s">
        <v>3856</v>
      </c>
      <c r="I946" s="30" t="str">
        <f>IFERROR(VLOOKUP(D946,'Lista de precios 2026'!B:C,6,FALSE),"")</f>
        <v/>
      </c>
      <c r="J946" s="9"/>
      <c r="K946" s="9"/>
      <c r="L946" s="9"/>
      <c r="M946" s="9"/>
      <c r="N946" s="9"/>
      <c r="O946" s="9"/>
      <c r="P946" s="9"/>
      <c r="Q946" s="9"/>
      <c r="R946" s="9"/>
      <c r="S946" s="9"/>
      <c r="T946" s="9"/>
      <c r="U946" s="9"/>
      <c r="V946" s="9"/>
      <c r="W946" s="9"/>
      <c r="X946" s="9"/>
      <c r="Y946" s="9"/>
      <c r="Z946" s="9"/>
    </row>
    <row r="947" spans="1:26" ht="10.5" customHeight="1" x14ac:dyDescent="0.2">
      <c r="A947" s="16">
        <v>942</v>
      </c>
      <c r="B947" s="124" t="s">
        <v>3655</v>
      </c>
      <c r="C947" s="27" t="s">
        <v>1</v>
      </c>
      <c r="D947" s="59" t="s">
        <v>3857</v>
      </c>
      <c r="E947" s="29" t="str">
        <f>IFERROR(VLOOKUP(D947,'Lista de precios 2026'!B:C,2,FALSE),"")</f>
        <v/>
      </c>
      <c r="F947" s="25" t="s">
        <v>3858</v>
      </c>
      <c r="G947" s="40" t="s">
        <v>3859</v>
      </c>
      <c r="H947" s="40" t="s">
        <v>3859</v>
      </c>
      <c r="I947" s="30" t="str">
        <f>IFERROR(VLOOKUP(D947,'Lista de precios 2026'!B:C,6,FALSE),"")</f>
        <v/>
      </c>
      <c r="J947" s="9"/>
      <c r="K947" s="9"/>
      <c r="L947" s="9"/>
      <c r="M947" s="9"/>
      <c r="N947" s="9"/>
      <c r="O947" s="9"/>
      <c r="P947" s="9"/>
      <c r="Q947" s="9"/>
      <c r="R947" s="9"/>
      <c r="S947" s="9"/>
      <c r="T947" s="9"/>
      <c r="U947" s="9"/>
      <c r="V947" s="9"/>
      <c r="W947" s="9"/>
      <c r="X947" s="9"/>
      <c r="Y947" s="9"/>
      <c r="Z947" s="9"/>
    </row>
    <row r="948" spans="1:26" ht="10.5" customHeight="1" x14ac:dyDescent="0.2">
      <c r="A948" s="16">
        <v>943</v>
      </c>
      <c r="B948" s="124" t="s">
        <v>3655</v>
      </c>
      <c r="C948" s="27" t="s">
        <v>1</v>
      </c>
      <c r="D948" s="59" t="s">
        <v>1320</v>
      </c>
      <c r="E948" s="29" t="str">
        <f>IFERROR(VLOOKUP(D948,'Lista de precios 2026'!B:C,2,FALSE),"")</f>
        <v/>
      </c>
      <c r="F948" s="25" t="s">
        <v>3860</v>
      </c>
      <c r="G948" s="40" t="s">
        <v>3861</v>
      </c>
      <c r="H948" s="40" t="s">
        <v>3861</v>
      </c>
      <c r="I948" s="30" t="str">
        <f>IFERROR(VLOOKUP(D948,'Lista de precios 2026'!B:C,6,FALSE),"")</f>
        <v/>
      </c>
      <c r="J948" s="9"/>
      <c r="K948" s="9"/>
      <c r="L948" s="9"/>
      <c r="M948" s="9"/>
      <c r="N948" s="9"/>
      <c r="O948" s="9"/>
      <c r="P948" s="9"/>
      <c r="Q948" s="9"/>
      <c r="R948" s="9"/>
      <c r="S948" s="9"/>
      <c r="T948" s="9"/>
      <c r="U948" s="9"/>
      <c r="V948" s="9"/>
      <c r="W948" s="9"/>
      <c r="X948" s="9"/>
      <c r="Y948" s="9"/>
      <c r="Z948" s="9"/>
    </row>
    <row r="949" spans="1:26" ht="10.5" customHeight="1" x14ac:dyDescent="0.2">
      <c r="A949" s="16">
        <v>944</v>
      </c>
      <c r="B949" s="124" t="s">
        <v>3655</v>
      </c>
      <c r="C949" s="27" t="s">
        <v>1</v>
      </c>
      <c r="D949" s="59" t="s">
        <v>1321</v>
      </c>
      <c r="E949" s="29" t="str">
        <f>IFERROR(VLOOKUP(D949,'Lista de precios 2026'!B:C,2,FALSE),"")</f>
        <v xml:space="preserve">Reactivo HIERRO MR, 0-0.5 mg/l. 250 test.  </v>
      </c>
      <c r="F949" s="25" t="s">
        <v>3862</v>
      </c>
      <c r="G949" s="40" t="s">
        <v>3863</v>
      </c>
      <c r="H949" s="40" t="s">
        <v>3863</v>
      </c>
      <c r="I949" s="30" t="str">
        <f>IFERROR(VLOOKUP(D949,'Lista de precios 2026'!B:C,6,FALSE),"")</f>
        <v/>
      </c>
      <c r="J949" s="9"/>
      <c r="K949" s="9"/>
      <c r="L949" s="9"/>
      <c r="M949" s="9"/>
      <c r="N949" s="9"/>
      <c r="O949" s="9"/>
      <c r="P949" s="9"/>
      <c r="Q949" s="9"/>
      <c r="R949" s="9"/>
      <c r="S949" s="9"/>
      <c r="T949" s="9"/>
      <c r="U949" s="9"/>
      <c r="V949" s="9"/>
      <c r="W949" s="9"/>
      <c r="X949" s="9"/>
      <c r="Y949" s="9"/>
      <c r="Z949" s="9"/>
    </row>
    <row r="950" spans="1:26" ht="10.5" customHeight="1" x14ac:dyDescent="0.2">
      <c r="A950" s="16">
        <v>945</v>
      </c>
      <c r="B950" s="124" t="s">
        <v>3655</v>
      </c>
      <c r="C950" s="125"/>
      <c r="D950" s="124" t="s">
        <v>3864</v>
      </c>
      <c r="E950" s="126"/>
      <c r="F950" s="127"/>
      <c r="G950" s="126"/>
      <c r="H950" s="126"/>
      <c r="I950" s="126"/>
      <c r="J950" s="9"/>
      <c r="K950" s="9"/>
      <c r="L950" s="9"/>
      <c r="M950" s="9"/>
      <c r="N950" s="9"/>
      <c r="O950" s="9"/>
      <c r="P950" s="9"/>
      <c r="Q950" s="9"/>
      <c r="R950" s="9"/>
      <c r="S950" s="9"/>
      <c r="T950" s="9"/>
      <c r="U950" s="9"/>
      <c r="V950" s="9"/>
      <c r="W950" s="9"/>
      <c r="X950" s="9"/>
      <c r="Y950" s="9"/>
      <c r="Z950" s="9"/>
    </row>
    <row r="951" spans="1:26" ht="10.5" customHeight="1" x14ac:dyDescent="0.2">
      <c r="A951" s="16">
        <v>946</v>
      </c>
      <c r="B951" s="124" t="s">
        <v>3655</v>
      </c>
      <c r="C951" s="27" t="s">
        <v>1</v>
      </c>
      <c r="D951" s="59" t="s">
        <v>3865</v>
      </c>
      <c r="E951" s="29" t="str">
        <f>IFERROR(VLOOKUP(D951,'Lista de precios 2026'!B:C,2,FALSE),"")</f>
        <v/>
      </c>
      <c r="F951" s="25" t="s">
        <v>3866</v>
      </c>
      <c r="G951" s="40" t="s">
        <v>3867</v>
      </c>
      <c r="H951" s="40" t="s">
        <v>3867</v>
      </c>
      <c r="I951" s="30" t="str">
        <f>IFERROR(VLOOKUP(D951,'Lista de precios 2026'!B:C,6,FALSE),"")</f>
        <v/>
      </c>
      <c r="J951" s="9"/>
      <c r="K951" s="9"/>
      <c r="L951" s="9"/>
      <c r="M951" s="9"/>
      <c r="N951" s="9"/>
      <c r="O951" s="9"/>
      <c r="P951" s="9"/>
      <c r="Q951" s="9"/>
      <c r="R951" s="9"/>
      <c r="S951" s="9"/>
      <c r="T951" s="9"/>
      <c r="U951" s="9"/>
      <c r="V951" s="9"/>
      <c r="W951" s="9"/>
      <c r="X951" s="9"/>
      <c r="Y951" s="9"/>
      <c r="Z951" s="9"/>
    </row>
    <row r="952" spans="1:26" ht="10.5" customHeight="1" x14ac:dyDescent="0.2">
      <c r="A952" s="16">
        <v>947</v>
      </c>
      <c r="B952" s="124" t="s">
        <v>3655</v>
      </c>
      <c r="C952" s="27" t="s">
        <v>1</v>
      </c>
      <c r="D952" s="59" t="s">
        <v>3868</v>
      </c>
      <c r="E952" s="29" t="str">
        <f>IFERROR(VLOOKUP(D952,'Lista de precios 2026'!B:C,2,FALSE),"")</f>
        <v/>
      </c>
      <c r="F952" s="25" t="s">
        <v>3869</v>
      </c>
      <c r="G952" s="40" t="s">
        <v>3870</v>
      </c>
      <c r="H952" s="40" t="s">
        <v>3870</v>
      </c>
      <c r="I952" s="30" t="str">
        <f>IFERROR(VLOOKUP(D952,'Lista de precios 2026'!B:C,6,FALSE),"")</f>
        <v/>
      </c>
      <c r="J952" s="9"/>
      <c r="K952" s="9"/>
      <c r="L952" s="9"/>
      <c r="M952" s="9"/>
      <c r="N952" s="9"/>
      <c r="O952" s="9"/>
      <c r="P952" s="9"/>
      <c r="Q952" s="9"/>
      <c r="R952" s="9"/>
      <c r="S952" s="9"/>
      <c r="T952" s="9"/>
      <c r="U952" s="9"/>
      <c r="V952" s="9"/>
      <c r="W952" s="9"/>
      <c r="X952" s="9"/>
      <c r="Y952" s="9"/>
      <c r="Z952" s="9"/>
    </row>
    <row r="953" spans="1:26" ht="10.5" customHeight="1" x14ac:dyDescent="0.2">
      <c r="A953" s="16">
        <v>948</v>
      </c>
      <c r="B953" s="124" t="s">
        <v>3655</v>
      </c>
      <c r="C953" s="27" t="s">
        <v>1</v>
      </c>
      <c r="D953" s="59" t="s">
        <v>3871</v>
      </c>
      <c r="E953" s="29" t="str">
        <f>IFERROR(VLOOKUP(D953,'Lista de precios 2026'!B:C,2,FALSE),"")</f>
        <v/>
      </c>
      <c r="F953" s="25" t="s">
        <v>3872</v>
      </c>
      <c r="G953" s="40" t="s">
        <v>3873</v>
      </c>
      <c r="H953" s="40" t="s">
        <v>3873</v>
      </c>
      <c r="I953" s="30" t="str">
        <f>IFERROR(VLOOKUP(D953,'Lista de precios 2026'!B:C,6,FALSE),"")</f>
        <v/>
      </c>
      <c r="J953" s="9"/>
      <c r="K953" s="9"/>
      <c r="L953" s="9"/>
      <c r="M953" s="9"/>
      <c r="N953" s="9"/>
      <c r="O953" s="9"/>
      <c r="P953" s="9"/>
      <c r="Q953" s="9"/>
      <c r="R953" s="9"/>
      <c r="S953" s="9"/>
      <c r="T953" s="9"/>
      <c r="U953" s="9"/>
      <c r="V953" s="9"/>
      <c r="W953" s="9"/>
      <c r="X953" s="9"/>
      <c r="Y953" s="9"/>
      <c r="Z953" s="9"/>
    </row>
    <row r="954" spans="1:26" ht="10.5" customHeight="1" x14ac:dyDescent="0.2">
      <c r="A954" s="16">
        <v>949</v>
      </c>
      <c r="B954" s="124" t="s">
        <v>3655</v>
      </c>
      <c r="C954" s="27" t="s">
        <v>1</v>
      </c>
      <c r="D954" s="59" t="s">
        <v>3874</v>
      </c>
      <c r="E954" s="29" t="str">
        <f>IFERROR(VLOOKUP(D954,'Lista de precios 2026'!B:C,2,FALSE),"")</f>
        <v/>
      </c>
      <c r="F954" s="25" t="s">
        <v>3875</v>
      </c>
      <c r="G954" s="40" t="s">
        <v>3876</v>
      </c>
      <c r="H954" s="40" t="s">
        <v>3876</v>
      </c>
      <c r="I954" s="30" t="str">
        <f>IFERROR(VLOOKUP(D954,'Lista de precios 2026'!B:C,6,FALSE),"")</f>
        <v/>
      </c>
      <c r="J954" s="9"/>
      <c r="K954" s="9"/>
      <c r="L954" s="9"/>
      <c r="M954" s="9"/>
      <c r="N954" s="9"/>
      <c r="O954" s="9"/>
      <c r="P954" s="9"/>
      <c r="Q954" s="9"/>
      <c r="R954" s="9"/>
      <c r="S954" s="9"/>
      <c r="T954" s="9"/>
      <c r="U954" s="9"/>
      <c r="V954" s="9"/>
      <c r="W954" s="9"/>
      <c r="X954" s="9"/>
      <c r="Y954" s="9"/>
      <c r="Z954" s="9"/>
    </row>
    <row r="955" spans="1:26" ht="10.5" customHeight="1" x14ac:dyDescent="0.2">
      <c r="A955" s="16">
        <v>950</v>
      </c>
      <c r="B955" s="124" t="s">
        <v>3655</v>
      </c>
      <c r="C955" s="27" t="s">
        <v>1</v>
      </c>
      <c r="D955" s="59" t="s">
        <v>3877</v>
      </c>
      <c r="E955" s="29" t="str">
        <f>IFERROR(VLOOKUP(D955,'Lista de precios 2026'!B:C,2,FALSE),"")</f>
        <v/>
      </c>
      <c r="F955" s="25" t="s">
        <v>3878</v>
      </c>
      <c r="G955" s="40" t="s">
        <v>3879</v>
      </c>
      <c r="H955" s="40" t="s">
        <v>3879</v>
      </c>
      <c r="I955" s="30" t="str">
        <f>IFERROR(VLOOKUP(D955,'Lista de precios 2026'!B:C,6,FALSE),"")</f>
        <v/>
      </c>
      <c r="J955" s="9"/>
      <c r="K955" s="9"/>
      <c r="L955" s="9"/>
      <c r="M955" s="9"/>
      <c r="N955" s="9"/>
      <c r="O955" s="9"/>
      <c r="P955" s="9"/>
      <c r="Q955" s="9"/>
      <c r="R955" s="9"/>
      <c r="S955" s="9"/>
      <c r="T955" s="9"/>
      <c r="U955" s="9"/>
      <c r="V955" s="9"/>
      <c r="W955" s="9"/>
      <c r="X955" s="9"/>
      <c r="Y955" s="9"/>
      <c r="Z955" s="9"/>
    </row>
    <row r="956" spans="1:26" ht="10.5" customHeight="1" x14ac:dyDescent="0.2">
      <c r="A956" s="16">
        <v>951</v>
      </c>
      <c r="B956" s="124" t="s">
        <v>3655</v>
      </c>
      <c r="C956" s="27" t="s">
        <v>1</v>
      </c>
      <c r="D956" s="59" t="s">
        <v>3880</v>
      </c>
      <c r="E956" s="29" t="str">
        <f>IFERROR(VLOOKUP(D956,'Lista de precios 2026'!B:C,2,FALSE),"")</f>
        <v/>
      </c>
      <c r="F956" s="25" t="s">
        <v>3881</v>
      </c>
      <c r="G956" s="40" t="s">
        <v>3882</v>
      </c>
      <c r="H956" s="40" t="s">
        <v>3882</v>
      </c>
      <c r="I956" s="30" t="str">
        <f>IFERROR(VLOOKUP(D956,'Lista de precios 2026'!B:C,6,FALSE),"")</f>
        <v/>
      </c>
      <c r="J956" s="9"/>
      <c r="K956" s="9"/>
      <c r="L956" s="9"/>
      <c r="M956" s="9"/>
      <c r="N956" s="9"/>
      <c r="O956" s="9"/>
      <c r="P956" s="9"/>
      <c r="Q956" s="9"/>
      <c r="R956" s="9"/>
      <c r="S956" s="9"/>
      <c r="T956" s="9"/>
      <c r="U956" s="9"/>
      <c r="V956" s="9"/>
      <c r="W956" s="9"/>
      <c r="X956" s="9"/>
      <c r="Y956" s="9"/>
      <c r="Z956" s="9"/>
    </row>
    <row r="957" spans="1:26" ht="10.5" customHeight="1" x14ac:dyDescent="0.2">
      <c r="A957" s="16">
        <v>952</v>
      </c>
      <c r="B957" s="124" t="s">
        <v>3655</v>
      </c>
      <c r="C957" s="27" t="s">
        <v>1</v>
      </c>
      <c r="D957" s="59" t="s">
        <v>3883</v>
      </c>
      <c r="E957" s="29" t="str">
        <f>IFERROR(VLOOKUP(D957,'Lista de precios 2026'!B:C,2,FALSE),"")</f>
        <v/>
      </c>
      <c r="F957" s="25" t="s">
        <v>3884</v>
      </c>
      <c r="G957" s="40" t="s">
        <v>3885</v>
      </c>
      <c r="H957" s="40" t="s">
        <v>3885</v>
      </c>
      <c r="I957" s="30" t="str">
        <f>IFERROR(VLOOKUP(D957,'Lista de precios 2026'!B:C,6,FALSE),"")</f>
        <v/>
      </c>
      <c r="J957" s="9"/>
      <c r="K957" s="9"/>
      <c r="L957" s="9"/>
      <c r="M957" s="9"/>
      <c r="N957" s="9"/>
      <c r="O957" s="9"/>
      <c r="P957" s="9"/>
      <c r="Q957" s="9"/>
      <c r="R957" s="9"/>
      <c r="S957" s="9"/>
      <c r="T957" s="9"/>
      <c r="U957" s="9"/>
      <c r="V957" s="9"/>
      <c r="W957" s="9"/>
      <c r="X957" s="9"/>
      <c r="Y957" s="9"/>
      <c r="Z957" s="9"/>
    </row>
    <row r="958" spans="1:26" ht="10.5" customHeight="1" x14ac:dyDescent="0.2">
      <c r="A958" s="16">
        <v>953</v>
      </c>
      <c r="B958" s="124" t="s">
        <v>3655</v>
      </c>
      <c r="C958" s="27" t="s">
        <v>1</v>
      </c>
      <c r="D958" s="59" t="s">
        <v>3886</v>
      </c>
      <c r="E958" s="29" t="str">
        <f>IFERROR(VLOOKUP(D958,'Lista de precios 2026'!B:C,2,FALSE),"")</f>
        <v/>
      </c>
      <c r="F958" s="25" t="s">
        <v>3887</v>
      </c>
      <c r="G958" s="40" t="s">
        <v>3888</v>
      </c>
      <c r="H958" s="40" t="s">
        <v>3888</v>
      </c>
      <c r="I958" s="30" t="str">
        <f>IFERROR(VLOOKUP(D958,'Lista de precios 2026'!B:C,6,FALSE),"")</f>
        <v/>
      </c>
      <c r="J958" s="9"/>
      <c r="K958" s="9"/>
      <c r="L958" s="9"/>
      <c r="M958" s="9"/>
      <c r="N958" s="9"/>
      <c r="O958" s="9"/>
      <c r="P958" s="9"/>
      <c r="Q958" s="9"/>
      <c r="R958" s="9"/>
      <c r="S958" s="9"/>
      <c r="T958" s="9"/>
      <c r="U958" s="9"/>
      <c r="V958" s="9"/>
      <c r="W958" s="9"/>
      <c r="X958" s="9"/>
      <c r="Y958" s="9"/>
      <c r="Z958" s="9"/>
    </row>
    <row r="959" spans="1:26" ht="10.5" customHeight="1" x14ac:dyDescent="0.2">
      <c r="A959" s="16">
        <v>954</v>
      </c>
      <c r="B959" s="124" t="s">
        <v>3655</v>
      </c>
      <c r="C959" s="27" t="s">
        <v>1</v>
      </c>
      <c r="D959" s="59" t="s">
        <v>3889</v>
      </c>
      <c r="E959" s="29" t="str">
        <f>IFERROR(VLOOKUP(D959,'Lista de precios 2026'!B:C,2,FALSE),"")</f>
        <v/>
      </c>
      <c r="F959" s="25" t="s">
        <v>3890</v>
      </c>
      <c r="G959" s="40" t="s">
        <v>3891</v>
      </c>
      <c r="H959" s="40" t="s">
        <v>3891</v>
      </c>
      <c r="I959" s="30" t="str">
        <f>IFERROR(VLOOKUP(D959,'Lista de precios 2026'!B:C,6,FALSE),"")</f>
        <v/>
      </c>
      <c r="J959" s="9"/>
      <c r="K959" s="9"/>
      <c r="L959" s="9"/>
      <c r="M959" s="9"/>
      <c r="N959" s="9"/>
      <c r="O959" s="9"/>
      <c r="P959" s="9"/>
      <c r="Q959" s="9"/>
      <c r="R959" s="9"/>
      <c r="S959" s="9"/>
      <c r="T959" s="9"/>
      <c r="U959" s="9"/>
      <c r="V959" s="9"/>
      <c r="W959" s="9"/>
      <c r="X959" s="9"/>
      <c r="Y959" s="9"/>
      <c r="Z959" s="9"/>
    </row>
    <row r="960" spans="1:26" ht="10.5" customHeight="1" x14ac:dyDescent="0.2">
      <c r="A960" s="16">
        <v>955</v>
      </c>
      <c r="B960" s="124" t="s">
        <v>3655</v>
      </c>
      <c r="C960" s="27" t="s">
        <v>1</v>
      </c>
      <c r="D960" s="59" t="s">
        <v>3892</v>
      </c>
      <c r="E960" s="29" t="str">
        <f>IFERROR(VLOOKUP(D960,'Lista de precios 2026'!B:C,2,FALSE),"")</f>
        <v/>
      </c>
      <c r="F960" s="25" t="s">
        <v>3893</v>
      </c>
      <c r="G960" s="40" t="s">
        <v>3894</v>
      </c>
      <c r="H960" s="40" t="s">
        <v>3894</v>
      </c>
      <c r="I960" s="30" t="str">
        <f>IFERROR(VLOOKUP(D960,'Lista de precios 2026'!B:C,6,FALSE),"")</f>
        <v/>
      </c>
      <c r="J960" s="9"/>
      <c r="K960" s="9"/>
      <c r="L960" s="9"/>
      <c r="M960" s="9"/>
      <c r="N960" s="9"/>
      <c r="O960" s="9"/>
      <c r="P960" s="9"/>
      <c r="Q960" s="9"/>
      <c r="R960" s="9"/>
      <c r="S960" s="9"/>
      <c r="T960" s="9"/>
      <c r="U960" s="9"/>
      <c r="V960" s="9"/>
      <c r="W960" s="9"/>
      <c r="X960" s="9"/>
      <c r="Y960" s="9"/>
      <c r="Z960" s="9"/>
    </row>
    <row r="961" spans="1:26" ht="10.5" customHeight="1" x14ac:dyDescent="0.2">
      <c r="A961" s="16">
        <v>956</v>
      </c>
      <c r="B961" s="124" t="s">
        <v>3655</v>
      </c>
      <c r="C961" s="27" t="s">
        <v>1</v>
      </c>
      <c r="D961" s="59" t="s">
        <v>3895</v>
      </c>
      <c r="E961" s="29" t="str">
        <f>IFERROR(VLOOKUP(D961,'Lista de precios 2026'!B:C,2,FALSE),"")</f>
        <v/>
      </c>
      <c r="F961" s="25" t="s">
        <v>3896</v>
      </c>
      <c r="G961" s="40" t="s">
        <v>3897</v>
      </c>
      <c r="H961" s="40" t="s">
        <v>3897</v>
      </c>
      <c r="I961" s="30" t="str">
        <f>IFERROR(VLOOKUP(D961,'Lista de precios 2026'!B:C,6,FALSE),"")</f>
        <v/>
      </c>
      <c r="J961" s="9"/>
      <c r="K961" s="9"/>
      <c r="L961" s="9"/>
      <c r="M961" s="9"/>
      <c r="N961" s="9"/>
      <c r="O961" s="9"/>
      <c r="P961" s="9"/>
      <c r="Q961" s="9"/>
      <c r="R961" s="9"/>
      <c r="S961" s="9"/>
      <c r="T961" s="9"/>
      <c r="U961" s="9"/>
      <c r="V961" s="9"/>
      <c r="W961" s="9"/>
      <c r="X961" s="9"/>
      <c r="Y961" s="9"/>
      <c r="Z961" s="9"/>
    </row>
    <row r="962" spans="1:26" ht="10.5" customHeight="1" x14ac:dyDescent="0.2">
      <c r="A962" s="16">
        <v>957</v>
      </c>
      <c r="B962" s="124" t="s">
        <v>3655</v>
      </c>
      <c r="C962" s="27" t="s">
        <v>1</v>
      </c>
      <c r="D962" s="59" t="s">
        <v>3898</v>
      </c>
      <c r="E962" s="29" t="str">
        <f>IFERROR(VLOOKUP(D962,'Lista de precios 2026'!B:C,2,FALSE),"")</f>
        <v/>
      </c>
      <c r="F962" s="25" t="s">
        <v>3899</v>
      </c>
      <c r="G962" s="40" t="s">
        <v>3900</v>
      </c>
      <c r="H962" s="40" t="s">
        <v>3900</v>
      </c>
      <c r="I962" s="30" t="str">
        <f>IFERROR(VLOOKUP(D962,'Lista de precios 2026'!B:C,6,FALSE),"")</f>
        <v/>
      </c>
      <c r="J962" s="9"/>
      <c r="K962" s="9"/>
      <c r="L962" s="9"/>
      <c r="M962" s="9"/>
      <c r="N962" s="9"/>
      <c r="O962" s="9"/>
      <c r="P962" s="9"/>
      <c r="Q962" s="9"/>
      <c r="R962" s="9"/>
      <c r="S962" s="9"/>
      <c r="T962" s="9"/>
      <c r="U962" s="9"/>
      <c r="V962" s="9"/>
      <c r="W962" s="9"/>
      <c r="X962" s="9"/>
      <c r="Y962" s="9"/>
      <c r="Z962" s="9"/>
    </row>
    <row r="963" spans="1:26" ht="10.5" customHeight="1" x14ac:dyDescent="0.2">
      <c r="A963" s="16">
        <v>958</v>
      </c>
      <c r="B963" s="124" t="s">
        <v>3655</v>
      </c>
      <c r="C963" s="27" t="s">
        <v>1</v>
      </c>
      <c r="D963" s="59" t="s">
        <v>3901</v>
      </c>
      <c r="E963" s="29" t="str">
        <f>IFERROR(VLOOKUP(D963,'Lista de precios 2026'!B:C,2,FALSE),"")</f>
        <v/>
      </c>
      <c r="F963" s="25" t="s">
        <v>3902</v>
      </c>
      <c r="G963" s="40" t="s">
        <v>3903</v>
      </c>
      <c r="H963" s="40" t="s">
        <v>3903</v>
      </c>
      <c r="I963" s="30" t="str">
        <f>IFERROR(VLOOKUP(D963,'Lista de precios 2026'!B:C,6,FALSE),"")</f>
        <v/>
      </c>
      <c r="J963" s="9"/>
      <c r="K963" s="9"/>
      <c r="L963" s="9"/>
      <c r="M963" s="9"/>
      <c r="N963" s="9"/>
      <c r="O963" s="9"/>
      <c r="P963" s="9"/>
      <c r="Q963" s="9"/>
      <c r="R963" s="9"/>
      <c r="S963" s="9"/>
      <c r="T963" s="9"/>
      <c r="U963" s="9"/>
      <c r="V963" s="9"/>
      <c r="W963" s="9"/>
      <c r="X963" s="9"/>
      <c r="Y963" s="9"/>
      <c r="Z963" s="9"/>
    </row>
    <row r="964" spans="1:26" ht="10.5" customHeight="1" x14ac:dyDescent="0.2">
      <c r="A964" s="16">
        <v>959</v>
      </c>
      <c r="B964" s="124" t="s">
        <v>3655</v>
      </c>
      <c r="C964" s="27" t="s">
        <v>1</v>
      </c>
      <c r="D964" s="59" t="s">
        <v>3904</v>
      </c>
      <c r="E964" s="29" t="str">
        <f>IFERROR(VLOOKUP(D964,'Lista de precios 2026'!B:C,2,FALSE),"")</f>
        <v/>
      </c>
      <c r="F964" s="25" t="s">
        <v>3905</v>
      </c>
      <c r="G964" s="40" t="s">
        <v>3906</v>
      </c>
      <c r="H964" s="40" t="s">
        <v>3906</v>
      </c>
      <c r="I964" s="30" t="str">
        <f>IFERROR(VLOOKUP(D964,'Lista de precios 2026'!B:C,6,FALSE),"")</f>
        <v/>
      </c>
      <c r="J964" s="9"/>
      <c r="K964" s="9"/>
      <c r="L964" s="9"/>
      <c r="M964" s="9"/>
      <c r="N964" s="9"/>
      <c r="O964" s="9"/>
      <c r="P964" s="9"/>
      <c r="Q964" s="9"/>
      <c r="R964" s="9"/>
      <c r="S964" s="9"/>
      <c r="T964" s="9"/>
      <c r="U964" s="9"/>
      <c r="V964" s="9"/>
      <c r="W964" s="9"/>
      <c r="X964" s="9"/>
      <c r="Y964" s="9"/>
      <c r="Z964" s="9"/>
    </row>
    <row r="965" spans="1:26" ht="10.5" customHeight="1" x14ac:dyDescent="0.2">
      <c r="A965" s="16">
        <v>960</v>
      </c>
      <c r="B965" s="124" t="s">
        <v>3655</v>
      </c>
      <c r="C965" s="125"/>
      <c r="D965" s="124" t="s">
        <v>3907</v>
      </c>
      <c r="E965" s="126"/>
      <c r="F965" s="127"/>
      <c r="G965" s="126"/>
      <c r="H965" s="126"/>
      <c r="I965" s="126"/>
      <c r="J965" s="9"/>
      <c r="K965" s="9"/>
      <c r="L965" s="9"/>
      <c r="M965" s="9"/>
      <c r="N965" s="9"/>
      <c r="O965" s="9"/>
      <c r="P965" s="9"/>
      <c r="Q965" s="9"/>
      <c r="R965" s="9"/>
      <c r="S965" s="9"/>
      <c r="T965" s="9"/>
      <c r="U965" s="9"/>
      <c r="V965" s="9"/>
      <c r="W965" s="9"/>
      <c r="X965" s="9"/>
      <c r="Y965" s="9"/>
      <c r="Z965" s="9"/>
    </row>
    <row r="966" spans="1:26" ht="10.5" customHeight="1" x14ac:dyDescent="0.2">
      <c r="A966" s="16">
        <v>961</v>
      </c>
      <c r="B966" s="124" t="s">
        <v>3655</v>
      </c>
      <c r="C966" s="27" t="s">
        <v>1</v>
      </c>
      <c r="D966" s="59" t="s">
        <v>3908</v>
      </c>
      <c r="E966" s="29" t="str">
        <f>IFERROR(VLOOKUP(D966,'Lista de precios 2026'!B:C,2,FALSE),"")</f>
        <v/>
      </c>
      <c r="F966" s="25" t="s">
        <v>3909</v>
      </c>
      <c r="G966" s="40" t="s">
        <v>3910</v>
      </c>
      <c r="H966" s="40" t="s">
        <v>3910</v>
      </c>
      <c r="I966" s="30" t="str">
        <f>IFERROR(VLOOKUP(D966,'Lista de precios 2026'!B:C,6,FALSE),"")</f>
        <v/>
      </c>
      <c r="J966" s="9"/>
      <c r="K966" s="9"/>
      <c r="L966" s="9"/>
      <c r="M966" s="9"/>
      <c r="N966" s="9"/>
      <c r="O966" s="9"/>
      <c r="P966" s="9"/>
      <c r="Q966" s="9"/>
      <c r="R966" s="9"/>
      <c r="S966" s="9"/>
      <c r="T966" s="9"/>
      <c r="U966" s="9"/>
      <c r="V966" s="9"/>
      <c r="W966" s="9"/>
      <c r="X966" s="9"/>
      <c r="Y966" s="9"/>
      <c r="Z966" s="9"/>
    </row>
    <row r="967" spans="1:26" ht="10.5" customHeight="1" x14ac:dyDescent="0.2">
      <c r="A967" s="16">
        <v>962</v>
      </c>
      <c r="B967" s="124" t="s">
        <v>3655</v>
      </c>
      <c r="C967" s="27" t="s">
        <v>1</v>
      </c>
      <c r="D967" s="59" t="s">
        <v>3911</v>
      </c>
      <c r="E967" s="29" t="str">
        <f>IFERROR(VLOOKUP(D967,'Lista de precios 2026'!B:C,2,FALSE),"")</f>
        <v/>
      </c>
      <c r="F967" s="25" t="s">
        <v>3912</v>
      </c>
      <c r="G967" s="40" t="s">
        <v>3913</v>
      </c>
      <c r="H967" s="40" t="s">
        <v>3913</v>
      </c>
      <c r="I967" s="30" t="str">
        <f>IFERROR(VLOOKUP(D967,'Lista de precios 2026'!B:C,6,FALSE),"")</f>
        <v/>
      </c>
      <c r="J967" s="9"/>
      <c r="K967" s="9"/>
      <c r="L967" s="9"/>
      <c r="M967" s="9"/>
      <c r="N967" s="9"/>
      <c r="O967" s="9"/>
      <c r="P967" s="9"/>
      <c r="Q967" s="9"/>
      <c r="R967" s="9"/>
      <c r="S967" s="9"/>
      <c r="T967" s="9"/>
      <c r="U967" s="9"/>
      <c r="V967" s="9"/>
      <c r="W967" s="9"/>
      <c r="X967" s="9"/>
      <c r="Y967" s="9"/>
      <c r="Z967" s="9"/>
    </row>
    <row r="968" spans="1:26" ht="10.5" customHeight="1" x14ac:dyDescent="0.2">
      <c r="A968" s="16">
        <v>963</v>
      </c>
      <c r="B968" s="124" t="s">
        <v>3655</v>
      </c>
      <c r="C968" s="27" t="s">
        <v>1</v>
      </c>
      <c r="D968" s="59" t="s">
        <v>3914</v>
      </c>
      <c r="E968" s="29" t="str">
        <f>IFERROR(VLOOKUP(D968,'Lista de precios 2026'!B:C,2,FALSE),"")</f>
        <v/>
      </c>
      <c r="F968" s="25" t="s">
        <v>3915</v>
      </c>
      <c r="G968" s="40" t="s">
        <v>3916</v>
      </c>
      <c r="H968" s="40" t="s">
        <v>3916</v>
      </c>
      <c r="I968" s="30" t="str">
        <f>IFERROR(VLOOKUP(D968,'Lista de precios 2026'!B:C,6,FALSE),"")</f>
        <v/>
      </c>
      <c r="J968" s="9"/>
      <c r="K968" s="9"/>
      <c r="L968" s="9"/>
      <c r="M968" s="9"/>
      <c r="N968" s="9"/>
      <c r="O968" s="9"/>
      <c r="P968" s="9"/>
      <c r="Q968" s="9"/>
      <c r="R968" s="9"/>
      <c r="S968" s="9"/>
      <c r="T968" s="9"/>
      <c r="U968" s="9"/>
      <c r="V968" s="9"/>
      <c r="W968" s="9"/>
      <c r="X968" s="9"/>
      <c r="Y968" s="9"/>
      <c r="Z968" s="9"/>
    </row>
    <row r="969" spans="1:26" ht="10.5" customHeight="1" x14ac:dyDescent="0.2">
      <c r="A969" s="16">
        <v>964</v>
      </c>
      <c r="B969" s="124" t="s">
        <v>3655</v>
      </c>
      <c r="C969" s="27" t="s">
        <v>1</v>
      </c>
      <c r="D969" s="59" t="s">
        <v>3917</v>
      </c>
      <c r="E969" s="29" t="str">
        <f>IFERROR(VLOOKUP(D969,'Lista de precios 2026'!B:C,2,FALSE),"")</f>
        <v/>
      </c>
      <c r="F969" s="25" t="s">
        <v>3918</v>
      </c>
      <c r="G969" s="40" t="s">
        <v>3919</v>
      </c>
      <c r="H969" s="40" t="s">
        <v>3919</v>
      </c>
      <c r="I969" s="30" t="str">
        <f>IFERROR(VLOOKUP(D969,'Lista de precios 2026'!B:C,6,FALSE),"")</f>
        <v/>
      </c>
      <c r="J969" s="9"/>
      <c r="K969" s="9"/>
      <c r="L969" s="9"/>
      <c r="M969" s="9"/>
      <c r="N969" s="9"/>
      <c r="O969" s="9"/>
      <c r="P969" s="9"/>
      <c r="Q969" s="9"/>
      <c r="R969" s="9"/>
      <c r="S969" s="9"/>
      <c r="T969" s="9"/>
      <c r="U969" s="9"/>
      <c r="V969" s="9"/>
      <c r="W969" s="9"/>
      <c r="X969" s="9"/>
      <c r="Y969" s="9"/>
      <c r="Z969" s="9"/>
    </row>
    <row r="970" spans="1:26" ht="10.5" customHeight="1" x14ac:dyDescent="0.2">
      <c r="A970" s="16">
        <v>965</v>
      </c>
      <c r="B970" s="124" t="s">
        <v>3655</v>
      </c>
      <c r="C970" s="125"/>
      <c r="D970" s="124" t="s">
        <v>3920</v>
      </c>
      <c r="E970" s="126"/>
      <c r="F970" s="127"/>
      <c r="G970" s="126"/>
      <c r="H970" s="126"/>
      <c r="I970" s="126"/>
      <c r="J970" s="9"/>
      <c r="K970" s="9"/>
      <c r="L970" s="9"/>
      <c r="M970" s="9"/>
      <c r="N970" s="9"/>
      <c r="O970" s="9"/>
      <c r="P970" s="9"/>
      <c r="Q970" s="9"/>
      <c r="R970" s="9"/>
      <c r="S970" s="9"/>
      <c r="T970" s="9"/>
      <c r="U970" s="9"/>
      <c r="V970" s="9"/>
      <c r="W970" s="9"/>
      <c r="X970" s="9"/>
      <c r="Y970" s="9"/>
      <c r="Z970" s="9"/>
    </row>
    <row r="971" spans="1:26" ht="10.5" customHeight="1" x14ac:dyDescent="0.2">
      <c r="A971" s="16">
        <v>966</v>
      </c>
      <c r="B971" s="124" t="s">
        <v>3655</v>
      </c>
      <c r="C971" s="27" t="s">
        <v>1</v>
      </c>
      <c r="D971" s="59" t="s">
        <v>3921</v>
      </c>
      <c r="E971" s="29" t="str">
        <f>IFERROR(VLOOKUP(D971,'Lista de precios 2026'!B:C,2,FALSE),"")</f>
        <v/>
      </c>
      <c r="F971" s="25" t="s">
        <v>3922</v>
      </c>
      <c r="G971" s="40" t="s">
        <v>3923</v>
      </c>
      <c r="H971" s="40" t="s">
        <v>3923</v>
      </c>
      <c r="I971" s="30" t="str">
        <f>IFERROR(VLOOKUP(D971,'Lista de precios 2026'!B:C,6,FALSE),"")</f>
        <v/>
      </c>
      <c r="J971" s="9"/>
      <c r="K971" s="9"/>
      <c r="L971" s="9"/>
      <c r="M971" s="9"/>
      <c r="N971" s="9"/>
      <c r="O971" s="9"/>
      <c r="P971" s="9"/>
      <c r="Q971" s="9"/>
      <c r="R971" s="9"/>
      <c r="S971" s="9"/>
      <c r="T971" s="9"/>
      <c r="U971" s="9"/>
      <c r="V971" s="9"/>
      <c r="W971" s="9"/>
      <c r="X971" s="9"/>
      <c r="Y971" s="9"/>
      <c r="Z971" s="9"/>
    </row>
    <row r="972" spans="1:26" ht="10.5" customHeight="1" x14ac:dyDescent="0.2">
      <c r="A972" s="16">
        <v>967</v>
      </c>
      <c r="B972" s="124" t="s">
        <v>3655</v>
      </c>
      <c r="C972" s="27" t="s">
        <v>1</v>
      </c>
      <c r="D972" s="59" t="s">
        <v>3924</v>
      </c>
      <c r="E972" s="29" t="str">
        <f>IFERROR(VLOOKUP(D972,'Lista de precios 2026'!B:C,2,FALSE),"")</f>
        <v/>
      </c>
      <c r="F972" s="25" t="s">
        <v>3925</v>
      </c>
      <c r="G972" s="40" t="s">
        <v>3926</v>
      </c>
      <c r="H972" s="40" t="s">
        <v>3926</v>
      </c>
      <c r="I972" s="30" t="str">
        <f>IFERROR(VLOOKUP(D972,'Lista de precios 2026'!B:C,6,FALSE),"")</f>
        <v/>
      </c>
      <c r="J972" s="9"/>
      <c r="K972" s="9"/>
      <c r="L972" s="9"/>
      <c r="M972" s="9"/>
      <c r="N972" s="9"/>
      <c r="O972" s="9"/>
      <c r="P972" s="9"/>
      <c r="Q972" s="9"/>
      <c r="R972" s="9"/>
      <c r="S972" s="9"/>
      <c r="T972" s="9"/>
      <c r="U972" s="9"/>
      <c r="V972" s="9"/>
      <c r="W972" s="9"/>
      <c r="X972" s="9"/>
      <c r="Y972" s="9"/>
      <c r="Z972" s="9"/>
    </row>
    <row r="973" spans="1:26" ht="10.5" customHeight="1" x14ac:dyDescent="0.2">
      <c r="A973" s="16">
        <v>968</v>
      </c>
      <c r="B973" s="124" t="s">
        <v>3655</v>
      </c>
      <c r="C973" s="27" t="s">
        <v>1</v>
      </c>
      <c r="D973" s="59" t="s">
        <v>3927</v>
      </c>
      <c r="E973" s="29" t="str">
        <f>IFERROR(VLOOKUP(D973,'Lista de precios 2026'!B:C,2,FALSE),"")</f>
        <v/>
      </c>
      <c r="F973" s="25" t="s">
        <v>3928</v>
      </c>
      <c r="G973" s="40" t="s">
        <v>3929</v>
      </c>
      <c r="H973" s="40" t="s">
        <v>3929</v>
      </c>
      <c r="I973" s="30" t="str">
        <f>IFERROR(VLOOKUP(D973,'Lista de precios 2026'!B:C,6,FALSE),"")</f>
        <v/>
      </c>
      <c r="J973" s="9"/>
      <c r="K973" s="9"/>
      <c r="L973" s="9"/>
      <c r="M973" s="9"/>
      <c r="N973" s="9"/>
      <c r="O973" s="9"/>
      <c r="P973" s="9"/>
      <c r="Q973" s="9"/>
      <c r="R973" s="9"/>
      <c r="S973" s="9"/>
      <c r="T973" s="9"/>
      <c r="U973" s="9"/>
      <c r="V973" s="9"/>
      <c r="W973" s="9"/>
      <c r="X973" s="9"/>
      <c r="Y973" s="9"/>
      <c r="Z973" s="9"/>
    </row>
    <row r="974" spans="1:26" ht="10.5" customHeight="1" x14ac:dyDescent="0.2">
      <c r="A974" s="16">
        <v>969</v>
      </c>
      <c r="B974" s="124" t="s">
        <v>3655</v>
      </c>
      <c r="C974" s="27" t="s">
        <v>1</v>
      </c>
      <c r="D974" s="59" t="s">
        <v>3930</v>
      </c>
      <c r="E974" s="29" t="str">
        <f>IFERROR(VLOOKUP(D974,'Lista de precios 2026'!B:C,2,FALSE),"")</f>
        <v/>
      </c>
      <c r="F974" s="25" t="s">
        <v>3931</v>
      </c>
      <c r="G974" s="40" t="s">
        <v>3932</v>
      </c>
      <c r="H974" s="40" t="s">
        <v>3932</v>
      </c>
      <c r="I974" s="30" t="str">
        <f>IFERROR(VLOOKUP(D974,'Lista de precios 2026'!B:C,6,FALSE),"")</f>
        <v/>
      </c>
      <c r="J974" s="9"/>
      <c r="K974" s="9"/>
      <c r="L974" s="9"/>
      <c r="M974" s="9"/>
      <c r="N974" s="9"/>
      <c r="O974" s="9"/>
      <c r="P974" s="9"/>
      <c r="Q974" s="9"/>
      <c r="R974" s="9"/>
      <c r="S974" s="9"/>
      <c r="T974" s="9"/>
      <c r="U974" s="9"/>
      <c r="V974" s="9"/>
      <c r="W974" s="9"/>
      <c r="X974" s="9"/>
      <c r="Y974" s="9"/>
      <c r="Z974" s="9"/>
    </row>
    <row r="975" spans="1:26" ht="10.5" customHeight="1" x14ac:dyDescent="0.2">
      <c r="A975" s="16">
        <v>970</v>
      </c>
      <c r="B975" s="124" t="s">
        <v>3655</v>
      </c>
      <c r="C975" s="27" t="s">
        <v>1</v>
      </c>
      <c r="D975" s="59" t="s">
        <v>3933</v>
      </c>
      <c r="E975" s="29" t="str">
        <f>IFERROR(VLOOKUP(D975,'Lista de precios 2026'!B:C,2,FALSE),"")</f>
        <v/>
      </c>
      <c r="F975" s="25" t="s">
        <v>3934</v>
      </c>
      <c r="G975" s="40" t="s">
        <v>3935</v>
      </c>
      <c r="H975" s="40" t="s">
        <v>3935</v>
      </c>
      <c r="I975" s="30" t="str">
        <f>IFERROR(VLOOKUP(D975,'Lista de precios 2026'!B:C,6,FALSE),"")</f>
        <v/>
      </c>
      <c r="J975" s="9"/>
      <c r="K975" s="9"/>
      <c r="L975" s="9"/>
      <c r="M975" s="9"/>
      <c r="N975" s="9"/>
      <c r="O975" s="9"/>
      <c r="P975" s="9"/>
      <c r="Q975" s="9"/>
      <c r="R975" s="9"/>
      <c r="S975" s="9"/>
      <c r="T975" s="9"/>
      <c r="U975" s="9"/>
      <c r="V975" s="9"/>
      <c r="W975" s="9"/>
      <c r="X975" s="9"/>
      <c r="Y975" s="9"/>
      <c r="Z975" s="9"/>
    </row>
    <row r="976" spans="1:26" ht="10.5" customHeight="1" x14ac:dyDescent="0.2">
      <c r="A976" s="16">
        <v>971</v>
      </c>
      <c r="B976" s="124" t="s">
        <v>3655</v>
      </c>
      <c r="C976" s="27" t="s">
        <v>1</v>
      </c>
      <c r="D976" s="59" t="s">
        <v>1180</v>
      </c>
      <c r="E976" s="29" t="str">
        <f>IFERROR(VLOOKUP(D976,'Lista de precios 2026'!B:C,2,FALSE),"")</f>
        <v xml:space="preserve">Caja de 25 tubetest para AMONIACO/15N. Método Nessler. Rango 0-15 mg/l N.            </v>
      </c>
      <c r="F976" s="25" t="s">
        <v>3583</v>
      </c>
      <c r="G976" s="40" t="s">
        <v>3584</v>
      </c>
      <c r="H976" s="40" t="s">
        <v>3584</v>
      </c>
      <c r="I976" s="30" t="str">
        <f>IFERROR(VLOOKUP(D976,'Lista de precios 2026'!B:C,6,FALSE),"")</f>
        <v/>
      </c>
      <c r="J976" s="9"/>
      <c r="K976" s="9"/>
      <c r="L976" s="9"/>
      <c r="M976" s="9"/>
      <c r="N976" s="9"/>
      <c r="O976" s="9"/>
      <c r="P976" s="9"/>
      <c r="Q976" s="9"/>
      <c r="R976" s="9"/>
      <c r="S976" s="9"/>
      <c r="T976" s="9"/>
      <c r="U976" s="9"/>
      <c r="V976" s="9"/>
      <c r="W976" s="9"/>
      <c r="X976" s="9"/>
      <c r="Y976" s="9"/>
      <c r="Z976" s="9"/>
    </row>
    <row r="977" spans="1:26" ht="10.5" customHeight="1" x14ac:dyDescent="0.2">
      <c r="A977" s="16">
        <v>972</v>
      </c>
      <c r="B977" s="124" t="s">
        <v>3655</v>
      </c>
      <c r="C977" s="27" t="s">
        <v>1</v>
      </c>
      <c r="D977" s="59" t="s">
        <v>1182</v>
      </c>
      <c r="E977" s="29" t="str">
        <f>IFERROR(VLOOKUP(D977,'Lista de precios 2026'!B:C,2,FALSE),"")</f>
        <v xml:space="preserve">Caja de 25 tubetest para AMONIACO/50N. Método Nessler. Rango 0-50 mg/l N.               </v>
      </c>
      <c r="F977" s="25" t="s">
        <v>3585</v>
      </c>
      <c r="G977" s="40" t="s">
        <v>3586</v>
      </c>
      <c r="H977" s="40" t="s">
        <v>3586</v>
      </c>
      <c r="I977" s="30" t="str">
        <f>IFERROR(VLOOKUP(D977,'Lista de precios 2026'!B:C,6,FALSE),"")</f>
        <v/>
      </c>
      <c r="J977" s="9"/>
      <c r="K977" s="9"/>
      <c r="L977" s="9"/>
      <c r="M977" s="9"/>
      <c r="N977" s="9"/>
      <c r="O977" s="9"/>
      <c r="P977" s="9"/>
      <c r="Q977" s="9"/>
      <c r="R977" s="9"/>
      <c r="S977" s="9"/>
      <c r="T977" s="9"/>
      <c r="U977" s="9"/>
      <c r="V977" s="9"/>
      <c r="W977" s="9"/>
      <c r="X977" s="9"/>
      <c r="Y977" s="9"/>
      <c r="Z977" s="9"/>
    </row>
    <row r="978" spans="1:26" ht="10.5" customHeight="1" x14ac:dyDescent="0.2">
      <c r="A978" s="16">
        <v>973</v>
      </c>
      <c r="B978" s="124" t="s">
        <v>3655</v>
      </c>
      <c r="C978" s="27" t="s">
        <v>1</v>
      </c>
      <c r="D978" s="59" t="s">
        <v>3936</v>
      </c>
      <c r="E978" s="29" t="str">
        <f>IFERROR(VLOOKUP(D978,'Lista de precios 2026'!B:C,2,FALSE),"")</f>
        <v/>
      </c>
      <c r="F978" s="25" t="s">
        <v>3937</v>
      </c>
      <c r="G978" s="40" t="s">
        <v>3938</v>
      </c>
      <c r="H978" s="40" t="s">
        <v>3938</v>
      </c>
      <c r="I978" s="30" t="str">
        <f>IFERROR(VLOOKUP(D978,'Lista de precios 2026'!B:C,6,FALSE),"")</f>
        <v/>
      </c>
      <c r="J978" s="9"/>
      <c r="K978" s="9"/>
      <c r="L978" s="9"/>
      <c r="M978" s="9"/>
      <c r="N978" s="9"/>
      <c r="O978" s="9"/>
      <c r="P978" s="9"/>
      <c r="Q978" s="9"/>
      <c r="R978" s="9"/>
      <c r="S978" s="9"/>
      <c r="T978" s="9"/>
      <c r="U978" s="9"/>
      <c r="V978" s="9"/>
      <c r="W978" s="9"/>
      <c r="X978" s="9"/>
      <c r="Y978" s="9"/>
      <c r="Z978" s="9"/>
    </row>
    <row r="979" spans="1:26" ht="10.5" customHeight="1" x14ac:dyDescent="0.2">
      <c r="A979" s="16">
        <v>974</v>
      </c>
      <c r="B979" s="124" t="s">
        <v>3655</v>
      </c>
      <c r="C979" s="27" t="s">
        <v>1</v>
      </c>
      <c r="D979" s="59" t="s">
        <v>3939</v>
      </c>
      <c r="E979" s="29" t="str">
        <f>IFERROR(VLOOKUP(D979,'Lista de precios 2026'!B:C,2,FALSE),"")</f>
        <v/>
      </c>
      <c r="F979" s="25" t="s">
        <v>3940</v>
      </c>
      <c r="G979" s="40" t="s">
        <v>3941</v>
      </c>
      <c r="H979" s="40" t="s">
        <v>3941</v>
      </c>
      <c r="I979" s="30" t="str">
        <f>IFERROR(VLOOKUP(D979,'Lista de precios 2026'!B:C,6,FALSE),"")</f>
        <v/>
      </c>
      <c r="J979" s="9"/>
      <c r="K979" s="9"/>
      <c r="L979" s="9"/>
      <c r="M979" s="9"/>
      <c r="N979" s="9"/>
      <c r="O979" s="9"/>
      <c r="P979" s="9"/>
      <c r="Q979" s="9"/>
      <c r="R979" s="9"/>
      <c r="S979" s="9"/>
      <c r="T979" s="9"/>
      <c r="U979" s="9"/>
      <c r="V979" s="9"/>
      <c r="W979" s="9"/>
      <c r="X979" s="9"/>
      <c r="Y979" s="9"/>
      <c r="Z979" s="9"/>
    </row>
    <row r="980" spans="1:26" ht="10.5" customHeight="1" x14ac:dyDescent="0.2">
      <c r="A980" s="16">
        <v>975</v>
      </c>
      <c r="B980" s="124" t="s">
        <v>3655</v>
      </c>
      <c r="C980" s="27" t="s">
        <v>1</v>
      </c>
      <c r="D980" s="59" t="s">
        <v>3942</v>
      </c>
      <c r="E980" s="29" t="str">
        <f>IFERROR(VLOOKUP(D980,'Lista de precios 2026'!B:C,2,FALSE),"")</f>
        <v/>
      </c>
      <c r="F980" s="25" t="s">
        <v>3943</v>
      </c>
      <c r="G980" s="40" t="s">
        <v>3944</v>
      </c>
      <c r="H980" s="40" t="s">
        <v>3944</v>
      </c>
      <c r="I980" s="30" t="str">
        <f>IFERROR(VLOOKUP(D980,'Lista de precios 2026'!B:C,6,FALSE),"")</f>
        <v/>
      </c>
      <c r="J980" s="9"/>
      <c r="K980" s="9"/>
      <c r="L980" s="9"/>
      <c r="M980" s="9"/>
      <c r="N980" s="9"/>
      <c r="O980" s="9"/>
      <c r="P980" s="9"/>
      <c r="Q980" s="9"/>
      <c r="R980" s="9"/>
      <c r="S980" s="9"/>
      <c r="T980" s="9"/>
      <c r="U980" s="9"/>
      <c r="V980" s="9"/>
      <c r="W980" s="9"/>
      <c r="X980" s="9"/>
      <c r="Y980" s="9"/>
      <c r="Z980" s="9"/>
    </row>
    <row r="981" spans="1:26" ht="10.5" customHeight="1" x14ac:dyDescent="0.2">
      <c r="A981" s="16">
        <v>976</v>
      </c>
      <c r="B981" s="124" t="s">
        <v>3655</v>
      </c>
      <c r="C981" s="27" t="s">
        <v>1</v>
      </c>
      <c r="D981" s="59" t="s">
        <v>3945</v>
      </c>
      <c r="E981" s="29" t="str">
        <f>IFERROR(VLOOKUP(D981,'Lista de precios 2026'!B:C,2,FALSE),"")</f>
        <v/>
      </c>
      <c r="F981" s="25" t="s">
        <v>3946</v>
      </c>
      <c r="G981" s="40" t="s">
        <v>3947</v>
      </c>
      <c r="H981" s="40" t="s">
        <v>3947</v>
      </c>
      <c r="I981" s="30" t="str">
        <f>IFERROR(VLOOKUP(D981,'Lista de precios 2026'!B:C,6,FALSE),"")</f>
        <v/>
      </c>
      <c r="J981" s="9"/>
      <c r="K981" s="9"/>
      <c r="L981" s="9"/>
      <c r="M981" s="9"/>
      <c r="N981" s="9"/>
      <c r="O981" s="9"/>
      <c r="P981" s="9"/>
      <c r="Q981" s="9"/>
      <c r="R981" s="9"/>
      <c r="S981" s="9"/>
      <c r="T981" s="9"/>
      <c r="U981" s="9"/>
      <c r="V981" s="9"/>
      <c r="W981" s="9"/>
      <c r="X981" s="9"/>
      <c r="Y981" s="9"/>
      <c r="Z981" s="9"/>
    </row>
    <row r="982" spans="1:26" ht="10.5" customHeight="1" x14ac:dyDescent="0.2">
      <c r="A982" s="16">
        <v>977</v>
      </c>
      <c r="B982" s="124" t="s">
        <v>3655</v>
      </c>
      <c r="C982" s="27" t="s">
        <v>1</v>
      </c>
      <c r="D982" s="59" t="s">
        <v>3948</v>
      </c>
      <c r="E982" s="29" t="str">
        <f>IFERROR(VLOOKUP(D982,'Lista de precios 2026'!B:C,2,FALSE),"")</f>
        <v/>
      </c>
      <c r="F982" s="25" t="s">
        <v>3949</v>
      </c>
      <c r="G982" s="40" t="s">
        <v>3950</v>
      </c>
      <c r="H982" s="40" t="s">
        <v>3950</v>
      </c>
      <c r="I982" s="30" t="str">
        <f>IFERROR(VLOOKUP(D982,'Lista de precios 2026'!B:C,6,FALSE),"")</f>
        <v/>
      </c>
      <c r="J982" s="9"/>
      <c r="K982" s="9"/>
      <c r="L982" s="9"/>
      <c r="M982" s="9"/>
      <c r="N982" s="9"/>
      <c r="O982" s="9"/>
      <c r="P982" s="9"/>
      <c r="Q982" s="9"/>
      <c r="R982" s="9"/>
      <c r="S982" s="9"/>
      <c r="T982" s="9"/>
      <c r="U982" s="9"/>
      <c r="V982" s="9"/>
      <c r="W982" s="9"/>
      <c r="X982" s="9"/>
      <c r="Y982" s="9"/>
      <c r="Z982" s="9"/>
    </row>
    <row r="983" spans="1:26" ht="10.5" customHeight="1" x14ac:dyDescent="0.2">
      <c r="A983" s="16">
        <v>978</v>
      </c>
      <c r="B983" s="124" t="s">
        <v>3655</v>
      </c>
      <c r="C983" s="27" t="s">
        <v>1</v>
      </c>
      <c r="D983" s="59" t="s">
        <v>3951</v>
      </c>
      <c r="E983" s="29" t="str">
        <f>IFERROR(VLOOKUP(D983,'Lista de precios 2026'!B:C,2,FALSE),"")</f>
        <v/>
      </c>
      <c r="F983" s="25" t="s">
        <v>3952</v>
      </c>
      <c r="G983" s="40" t="s">
        <v>3953</v>
      </c>
      <c r="H983" s="40" t="s">
        <v>3953</v>
      </c>
      <c r="I983" s="30" t="str">
        <f>IFERROR(VLOOKUP(D983,'Lista de precios 2026'!B:C,6,FALSE),"")</f>
        <v/>
      </c>
      <c r="J983" s="9"/>
      <c r="K983" s="9"/>
      <c r="L983" s="9"/>
      <c r="M983" s="9"/>
      <c r="N983" s="9"/>
      <c r="O983" s="9"/>
      <c r="P983" s="9"/>
      <c r="Q983" s="9"/>
      <c r="R983" s="9"/>
      <c r="S983" s="9"/>
      <c r="T983" s="9"/>
      <c r="U983" s="9"/>
      <c r="V983" s="9"/>
      <c r="W983" s="9"/>
      <c r="X983" s="9"/>
      <c r="Y983" s="9"/>
      <c r="Z983" s="9"/>
    </row>
    <row r="984" spans="1:26" ht="10.5" customHeight="1" x14ac:dyDescent="0.2">
      <c r="A984" s="16">
        <v>979</v>
      </c>
      <c r="B984" s="128" t="s">
        <v>1458</v>
      </c>
      <c r="C984" s="125"/>
      <c r="D984" s="128" t="s">
        <v>3954</v>
      </c>
      <c r="E984" s="126"/>
      <c r="F984" s="127"/>
      <c r="G984" s="126"/>
      <c r="H984" s="126"/>
      <c r="I984" s="126"/>
      <c r="J984" s="9"/>
      <c r="K984" s="9"/>
      <c r="L984" s="9"/>
      <c r="M984" s="9"/>
      <c r="N984" s="9"/>
      <c r="O984" s="9"/>
      <c r="P984" s="9"/>
      <c r="Q984" s="9"/>
      <c r="R984" s="9"/>
      <c r="S984" s="9"/>
      <c r="T984" s="9"/>
      <c r="U984" s="9"/>
      <c r="V984" s="9"/>
      <c r="W984" s="9"/>
      <c r="X984" s="9"/>
      <c r="Y984" s="9"/>
      <c r="Z984" s="9"/>
    </row>
    <row r="985" spans="1:26" ht="10.5" customHeight="1" x14ac:dyDescent="0.2">
      <c r="A985" s="16">
        <v>980</v>
      </c>
      <c r="B985" s="128" t="s">
        <v>1458</v>
      </c>
      <c r="C985" s="22"/>
      <c r="D985" s="51" t="s">
        <v>3955</v>
      </c>
      <c r="E985" s="52"/>
      <c r="F985" s="53"/>
      <c r="G985" s="52"/>
      <c r="H985" s="52"/>
      <c r="I985" s="26"/>
      <c r="J985" s="9"/>
      <c r="K985" s="9"/>
      <c r="L985" s="9"/>
      <c r="M985" s="9"/>
      <c r="N985" s="9"/>
      <c r="O985" s="9"/>
      <c r="P985" s="9"/>
      <c r="Q985" s="9"/>
      <c r="R985" s="9"/>
      <c r="S985" s="9"/>
      <c r="T985" s="9"/>
      <c r="U985" s="9"/>
      <c r="V985" s="9"/>
      <c r="W985" s="9"/>
      <c r="X985" s="9"/>
      <c r="Y985" s="9"/>
      <c r="Z985" s="9"/>
    </row>
    <row r="986" spans="1:26" ht="10.5" customHeight="1" x14ac:dyDescent="0.2">
      <c r="A986" s="16">
        <v>981</v>
      </c>
      <c r="B986" s="128" t="s">
        <v>1458</v>
      </c>
      <c r="C986" s="27" t="s">
        <v>1</v>
      </c>
      <c r="D986" s="28" t="s">
        <v>3956</v>
      </c>
      <c r="E986" s="29" t="str">
        <f>IFERROR(VLOOKUP(D986,'Lista de precios 2026'!B:C,2,FALSE),"")</f>
        <v/>
      </c>
      <c r="F986" s="25" t="s">
        <v>3957</v>
      </c>
      <c r="G986" s="40" t="s">
        <v>3958</v>
      </c>
      <c r="H986" s="40" t="s">
        <v>3958</v>
      </c>
      <c r="I986" s="30" t="str">
        <f>IFERROR(VLOOKUP(D986,'Lista de precios 2026'!B:C,6,FALSE),"")</f>
        <v/>
      </c>
      <c r="J986" s="9"/>
      <c r="K986" s="9"/>
      <c r="L986" s="9"/>
      <c r="M986" s="9"/>
      <c r="N986" s="9"/>
      <c r="O986" s="9"/>
      <c r="P986" s="9"/>
      <c r="Q986" s="9"/>
      <c r="R986" s="9"/>
      <c r="S986" s="9"/>
      <c r="T986" s="9"/>
      <c r="U986" s="9"/>
      <c r="V986" s="9"/>
      <c r="W986" s="9"/>
      <c r="X986" s="9"/>
      <c r="Y986" s="9"/>
      <c r="Z986" s="9"/>
    </row>
    <row r="987" spans="1:26" ht="10.5" customHeight="1" x14ac:dyDescent="0.2">
      <c r="A987" s="16">
        <v>982</v>
      </c>
      <c r="B987" s="128" t="s">
        <v>1458</v>
      </c>
      <c r="C987" s="47"/>
      <c r="D987" s="48" t="s">
        <v>3959</v>
      </c>
      <c r="E987" s="44"/>
      <c r="F987" s="45"/>
      <c r="G987" s="44"/>
      <c r="H987" s="44"/>
      <c r="I987" s="44"/>
      <c r="J987" s="9"/>
      <c r="K987" s="9"/>
      <c r="L987" s="9"/>
      <c r="M987" s="9"/>
      <c r="N987" s="9"/>
      <c r="O987" s="9"/>
      <c r="P987" s="9"/>
      <c r="Q987" s="9"/>
      <c r="R987" s="9"/>
      <c r="S987" s="9"/>
      <c r="T987" s="9"/>
      <c r="U987" s="9"/>
      <c r="V987" s="9"/>
      <c r="W987" s="9"/>
      <c r="X987" s="9"/>
      <c r="Y987" s="9"/>
      <c r="Z987" s="9"/>
    </row>
    <row r="988" spans="1:26" ht="10.5" customHeight="1" x14ac:dyDescent="0.2">
      <c r="A988" s="16">
        <v>983</v>
      </c>
      <c r="B988" s="128" t="s">
        <v>1458</v>
      </c>
      <c r="C988" s="27" t="s">
        <v>1</v>
      </c>
      <c r="D988" s="28" t="s">
        <v>3960</v>
      </c>
      <c r="E988" s="29" t="str">
        <f>IFERROR(VLOOKUP(D988,'Lista de precios 2026'!B:C,2,FALSE),"")</f>
        <v/>
      </c>
      <c r="F988" s="25" t="s">
        <v>3961</v>
      </c>
      <c r="G988" s="40" t="s">
        <v>3962</v>
      </c>
      <c r="H988" s="40" t="s">
        <v>3962</v>
      </c>
      <c r="I988" s="30" t="str">
        <f>IFERROR(VLOOKUP(D988,'Lista de precios 2026'!B:C,6,FALSE),"")</f>
        <v/>
      </c>
      <c r="J988" s="9"/>
      <c r="K988" s="9"/>
      <c r="L988" s="9"/>
      <c r="M988" s="9"/>
      <c r="N988" s="9"/>
      <c r="O988" s="9"/>
      <c r="P988" s="9"/>
      <c r="Q988" s="9"/>
      <c r="R988" s="9"/>
      <c r="S988" s="9"/>
      <c r="T988" s="9"/>
      <c r="U988" s="9"/>
      <c r="V988" s="9"/>
      <c r="W988" s="9"/>
      <c r="X988" s="9"/>
      <c r="Y988" s="9"/>
      <c r="Z988" s="9"/>
    </row>
    <row r="989" spans="1:26" ht="10.5" customHeight="1" x14ac:dyDescent="0.2">
      <c r="A989" s="16">
        <v>984</v>
      </c>
      <c r="B989" s="128" t="s">
        <v>1458</v>
      </c>
      <c r="C989" s="27" t="s">
        <v>1</v>
      </c>
      <c r="D989" s="28" t="s">
        <v>1178</v>
      </c>
      <c r="E989" s="29" t="str">
        <f>IFERROR(VLOOKUP(D989,'Lista de precios 2026'!B:C,2,FALSE),"")</f>
        <v>Pack de 5 cubetas de vidrio con tapa 25 mm diámetro con graduación 10 ml.</v>
      </c>
      <c r="F989" s="25" t="s">
        <v>3545</v>
      </c>
      <c r="G989" s="40" t="s">
        <v>3546</v>
      </c>
      <c r="H989" s="40" t="s">
        <v>3546</v>
      </c>
      <c r="I989" s="30" t="str">
        <f>IFERROR(VLOOKUP(D989,'Lista de precios 2026'!B:C,6,FALSE),"")</f>
        <v/>
      </c>
      <c r="J989" s="9"/>
      <c r="K989" s="9"/>
      <c r="L989" s="9"/>
      <c r="M989" s="9"/>
      <c r="N989" s="9"/>
      <c r="O989" s="9"/>
      <c r="P989" s="9"/>
      <c r="Q989" s="9"/>
      <c r="R989" s="9"/>
      <c r="S989" s="9"/>
      <c r="T989" s="9"/>
      <c r="U989" s="9"/>
      <c r="V989" s="9"/>
      <c r="W989" s="9"/>
      <c r="X989" s="9"/>
      <c r="Y989" s="9"/>
      <c r="Z989" s="9"/>
    </row>
    <row r="990" spans="1:26" ht="10.5" customHeight="1" x14ac:dyDescent="0.2">
      <c r="A990" s="16">
        <v>985</v>
      </c>
      <c r="B990" s="128" t="s">
        <v>1458</v>
      </c>
      <c r="C990" s="33"/>
      <c r="D990" s="28" t="s">
        <v>1487</v>
      </c>
      <c r="E990" s="29" t="str">
        <f>IFERROR(VLOOKUP(D990,'Lista de precios 2026'!B:C,2,FALSE),"")</f>
        <v xml:space="preserve">Aceite de silicona 10 ml. </v>
      </c>
      <c r="F990" s="25"/>
      <c r="G990" s="40" t="s">
        <v>3963</v>
      </c>
      <c r="H990" s="40"/>
      <c r="I990" s="30" t="str">
        <f>IFERROR(VLOOKUP(D990,'Lista de precios 2026'!B:C,6,FALSE),"")</f>
        <v/>
      </c>
      <c r="J990" s="9"/>
      <c r="K990" s="9"/>
      <c r="L990" s="9"/>
      <c r="M990" s="9"/>
      <c r="N990" s="9"/>
      <c r="O990" s="9"/>
      <c r="P990" s="9"/>
      <c r="Q990" s="9"/>
      <c r="R990" s="9"/>
      <c r="S990" s="9"/>
      <c r="T990" s="9"/>
      <c r="U990" s="9"/>
      <c r="V990" s="9"/>
      <c r="W990" s="9"/>
      <c r="X990" s="9"/>
      <c r="Y990" s="9"/>
      <c r="Z990" s="9"/>
    </row>
    <row r="991" spans="1:26" ht="10.5" customHeight="1" x14ac:dyDescent="0.2">
      <c r="A991" s="16">
        <v>986</v>
      </c>
      <c r="B991" s="128" t="s">
        <v>1458</v>
      </c>
      <c r="C991" s="33"/>
      <c r="D991" s="28" t="s">
        <v>3964</v>
      </c>
      <c r="E991" s="29" t="str">
        <f>IFERROR(VLOOKUP(D991,'Lista de precios 2026'!B:C,2,FALSE),"")</f>
        <v/>
      </c>
      <c r="F991" s="25"/>
      <c r="G991" s="40" t="s">
        <v>3965</v>
      </c>
      <c r="H991" s="40"/>
      <c r="I991" s="30" t="str">
        <f>IFERROR(VLOOKUP(D991,'Lista de precios 2026'!B:C,6,FALSE),"")</f>
        <v/>
      </c>
      <c r="J991" s="9"/>
      <c r="K991" s="9"/>
      <c r="L991" s="9"/>
      <c r="M991" s="9"/>
      <c r="N991" s="9"/>
      <c r="O991" s="9"/>
      <c r="P991" s="9"/>
      <c r="Q991" s="9"/>
      <c r="R991" s="9"/>
      <c r="S991" s="9"/>
      <c r="T991" s="9"/>
      <c r="U991" s="9"/>
      <c r="V991" s="9"/>
      <c r="W991" s="9"/>
      <c r="X991" s="9"/>
      <c r="Y991" s="9"/>
      <c r="Z991" s="9"/>
    </row>
    <row r="992" spans="1:26" ht="10.5" customHeight="1" x14ac:dyDescent="0.2">
      <c r="A992" s="16">
        <v>987</v>
      </c>
      <c r="B992" s="128" t="s">
        <v>1458</v>
      </c>
      <c r="C992" s="27" t="s">
        <v>1</v>
      </c>
      <c r="D992" s="28" t="s">
        <v>1489</v>
      </c>
      <c r="E992" s="29" t="str">
        <f>IFERROR(VLOOKUP(D992,'Lista de precios 2026'!B:C,2,FALSE),"")</f>
        <v/>
      </c>
      <c r="F992" s="25" t="s">
        <v>3966</v>
      </c>
      <c r="G992" s="40" t="s">
        <v>3967</v>
      </c>
      <c r="H992" s="40" t="s">
        <v>3967</v>
      </c>
      <c r="I992" s="30" t="str">
        <f>IFERROR(VLOOKUP(D992,'Lista de precios 2026'!B:C,6,FALSE),"")</f>
        <v/>
      </c>
      <c r="J992" s="9"/>
      <c r="K992" s="9"/>
      <c r="L992" s="9"/>
      <c r="M992" s="9"/>
      <c r="N992" s="9"/>
      <c r="O992" s="9"/>
      <c r="P992" s="9"/>
      <c r="Q992" s="9"/>
      <c r="R992" s="9"/>
      <c r="S992" s="9"/>
      <c r="T992" s="9"/>
      <c r="U992" s="9"/>
      <c r="V992" s="9"/>
      <c r="W992" s="9"/>
      <c r="X992" s="9"/>
      <c r="Y992" s="9"/>
      <c r="Z992" s="9"/>
    </row>
    <row r="993" spans="1:26" ht="10.5" customHeight="1" x14ac:dyDescent="0.2">
      <c r="A993" s="16">
        <v>988</v>
      </c>
      <c r="B993" s="128" t="s">
        <v>1458</v>
      </c>
      <c r="C993" s="22"/>
      <c r="D993" s="51" t="s">
        <v>3968</v>
      </c>
      <c r="E993" s="52"/>
      <c r="F993" s="53"/>
      <c r="G993" s="52"/>
      <c r="H993" s="52"/>
      <c r="I993" s="26"/>
      <c r="J993" s="9"/>
      <c r="K993" s="9"/>
      <c r="L993" s="9"/>
      <c r="M993" s="9"/>
      <c r="N993" s="9"/>
      <c r="O993" s="9"/>
      <c r="P993" s="9"/>
      <c r="Q993" s="9"/>
      <c r="R993" s="9"/>
      <c r="S993" s="9"/>
      <c r="T993" s="9"/>
      <c r="U993" s="9"/>
      <c r="V993" s="9"/>
      <c r="W993" s="9"/>
      <c r="X993" s="9"/>
      <c r="Y993" s="9"/>
      <c r="Z993" s="9"/>
    </row>
    <row r="994" spans="1:26" ht="10.5" customHeight="1" x14ac:dyDescent="0.2">
      <c r="A994" s="16">
        <v>989</v>
      </c>
      <c r="B994" s="128" t="s">
        <v>1458</v>
      </c>
      <c r="C994" s="27" t="s">
        <v>1</v>
      </c>
      <c r="D994" s="59" t="s">
        <v>3969</v>
      </c>
      <c r="E994" s="29" t="str">
        <f>IFERROR(VLOOKUP(D994,'Lista de precios 2026'!B:C,2,FALSE),"")</f>
        <v/>
      </c>
      <c r="F994" s="25" t="s">
        <v>3970</v>
      </c>
      <c r="G994" s="40" t="s">
        <v>3971</v>
      </c>
      <c r="H994" s="40" t="s">
        <v>3971</v>
      </c>
      <c r="I994" s="30" t="str">
        <f>IFERROR(VLOOKUP(D994,'Lista de precios 2026'!B:C,6,FALSE),"")</f>
        <v/>
      </c>
      <c r="J994" s="9"/>
      <c r="K994" s="9"/>
      <c r="L994" s="9"/>
      <c r="M994" s="9"/>
      <c r="N994" s="9"/>
      <c r="O994" s="9"/>
      <c r="P994" s="9"/>
      <c r="Q994" s="9"/>
      <c r="R994" s="9"/>
      <c r="S994" s="9"/>
      <c r="T994" s="9"/>
      <c r="U994" s="9"/>
      <c r="V994" s="9"/>
      <c r="W994" s="9"/>
      <c r="X994" s="9"/>
      <c r="Y994" s="9"/>
      <c r="Z994" s="9"/>
    </row>
    <row r="995" spans="1:26" ht="10.5" customHeight="1" x14ac:dyDescent="0.2">
      <c r="A995" s="16">
        <v>990</v>
      </c>
      <c r="B995" s="128" t="s">
        <v>1458</v>
      </c>
      <c r="C995" s="47"/>
      <c r="D995" s="48" t="s">
        <v>3972</v>
      </c>
      <c r="E995" s="44"/>
      <c r="F995" s="45"/>
      <c r="G995" s="44"/>
      <c r="H995" s="44"/>
      <c r="I995" s="44"/>
      <c r="J995" s="9"/>
      <c r="K995" s="9"/>
      <c r="L995" s="9"/>
      <c r="M995" s="9"/>
      <c r="N995" s="9"/>
      <c r="O995" s="9"/>
      <c r="P995" s="9"/>
      <c r="Q995" s="9"/>
      <c r="R995" s="9"/>
      <c r="S995" s="9"/>
      <c r="T995" s="9"/>
      <c r="U995" s="9"/>
      <c r="V995" s="9"/>
      <c r="W995" s="9"/>
      <c r="X995" s="9"/>
      <c r="Y995" s="9"/>
      <c r="Z995" s="9"/>
    </row>
    <row r="996" spans="1:26" ht="10.5" customHeight="1" x14ac:dyDescent="0.2">
      <c r="A996" s="16">
        <v>991</v>
      </c>
      <c r="B996" s="128" t="s">
        <v>1458</v>
      </c>
      <c r="C996" s="33"/>
      <c r="D996" s="59" t="s">
        <v>3973</v>
      </c>
      <c r="E996" s="29" t="str">
        <f>IFERROR(VLOOKUP(D996,'Lista de precios 2026'!B:C,2,FALSE),"")</f>
        <v/>
      </c>
      <c r="F996" s="25"/>
      <c r="G996" s="40" t="s">
        <v>3974</v>
      </c>
      <c r="H996" s="40"/>
      <c r="I996" s="30" t="str">
        <f>IFERROR(VLOOKUP(D996,'Lista de precios 2026'!B:C,6,FALSE),"")</f>
        <v/>
      </c>
      <c r="J996" s="9"/>
      <c r="K996" s="9"/>
      <c r="L996" s="9"/>
      <c r="M996" s="9"/>
      <c r="N996" s="9"/>
      <c r="O996" s="9"/>
      <c r="P996" s="9"/>
      <c r="Q996" s="9"/>
      <c r="R996" s="9"/>
      <c r="S996" s="9"/>
      <c r="T996" s="9"/>
      <c r="U996" s="9"/>
      <c r="V996" s="9"/>
      <c r="W996" s="9"/>
      <c r="X996" s="9"/>
      <c r="Y996" s="9"/>
      <c r="Z996" s="9"/>
    </row>
    <row r="997" spans="1:26" ht="10.5" customHeight="1" x14ac:dyDescent="0.2">
      <c r="A997" s="16">
        <v>992</v>
      </c>
      <c r="B997" s="128" t="s">
        <v>1458</v>
      </c>
      <c r="C997" s="33"/>
      <c r="D997" s="59" t="s">
        <v>3975</v>
      </c>
      <c r="E997" s="29" t="str">
        <f>IFERROR(VLOOKUP(D997,'Lista de precios 2026'!B:C,2,FALSE),"")</f>
        <v/>
      </c>
      <c r="F997" s="25"/>
      <c r="G997" s="40" t="s">
        <v>3976</v>
      </c>
      <c r="H997" s="40"/>
      <c r="I997" s="30" t="str">
        <f>IFERROR(VLOOKUP(D997,'Lista de precios 2026'!B:C,6,FALSE),"")</f>
        <v/>
      </c>
      <c r="J997" s="9"/>
      <c r="K997" s="9"/>
      <c r="L997" s="9"/>
      <c r="M997" s="9"/>
      <c r="N997" s="9"/>
      <c r="O997" s="9"/>
      <c r="P997" s="9"/>
      <c r="Q997" s="9"/>
      <c r="R997" s="9"/>
      <c r="S997" s="9"/>
      <c r="T997" s="9"/>
      <c r="U997" s="9"/>
      <c r="V997" s="9"/>
      <c r="W997" s="9"/>
      <c r="X997" s="9"/>
      <c r="Y997" s="9"/>
      <c r="Z997" s="9"/>
    </row>
    <row r="998" spans="1:26" ht="10.5" customHeight="1" x14ac:dyDescent="0.2">
      <c r="A998" s="16">
        <v>993</v>
      </c>
      <c r="B998" s="128" t="s">
        <v>1458</v>
      </c>
      <c r="C998" s="33"/>
      <c r="D998" s="59" t="s">
        <v>3977</v>
      </c>
      <c r="E998" s="29" t="str">
        <f>IFERROR(VLOOKUP(D998,'Lista de precios 2026'!B:C,2,FALSE),"")</f>
        <v/>
      </c>
      <c r="F998" s="25"/>
      <c r="G998" s="40" t="s">
        <v>3978</v>
      </c>
      <c r="H998" s="40"/>
      <c r="I998" s="30" t="str">
        <f>IFERROR(VLOOKUP(D998,'Lista de precios 2026'!B:C,6,FALSE),"")</f>
        <v/>
      </c>
      <c r="J998" s="9"/>
      <c r="K998" s="9"/>
      <c r="L998" s="9"/>
      <c r="M998" s="9"/>
      <c r="N998" s="9"/>
      <c r="O998" s="9"/>
      <c r="P998" s="9"/>
      <c r="Q998" s="9"/>
      <c r="R998" s="9"/>
      <c r="S998" s="9"/>
      <c r="T998" s="9"/>
      <c r="U998" s="9"/>
      <c r="V998" s="9"/>
      <c r="W998" s="9"/>
      <c r="X998" s="9"/>
      <c r="Y998" s="9"/>
      <c r="Z998" s="9"/>
    </row>
    <row r="999" spans="1:26" ht="10.5" customHeight="1" x14ac:dyDescent="0.2">
      <c r="A999" s="16">
        <v>994</v>
      </c>
      <c r="B999" s="128" t="s">
        <v>1458</v>
      </c>
      <c r="C999" s="22"/>
      <c r="D999" s="51" t="s">
        <v>3979</v>
      </c>
      <c r="E999" s="52"/>
      <c r="F999" s="53"/>
      <c r="G999" s="52"/>
      <c r="H999" s="52"/>
      <c r="I999" s="26"/>
      <c r="J999" s="9"/>
      <c r="K999" s="9"/>
      <c r="L999" s="9"/>
      <c r="M999" s="9"/>
      <c r="N999" s="9"/>
      <c r="O999" s="9"/>
      <c r="P999" s="9"/>
      <c r="Q999" s="9"/>
      <c r="R999" s="9"/>
      <c r="S999" s="9"/>
      <c r="T999" s="9"/>
      <c r="U999" s="9"/>
      <c r="V999" s="9"/>
      <c r="W999" s="9"/>
      <c r="X999" s="9"/>
      <c r="Y999" s="9"/>
      <c r="Z999" s="9"/>
    </row>
    <row r="1000" spans="1:26" ht="10.5" customHeight="1" x14ac:dyDescent="0.2">
      <c r="A1000" s="16">
        <v>995</v>
      </c>
      <c r="B1000" s="128" t="s">
        <v>1458</v>
      </c>
      <c r="C1000" s="27" t="s">
        <v>1</v>
      </c>
      <c r="D1000" s="28" t="s">
        <v>1465</v>
      </c>
      <c r="E1000" s="29" t="str">
        <f>IFERROR(VLOOKUP(D1000,'Lista de precios 2026'!B:C,2,FALSE),"")</f>
        <v>Turbidímetro portátil TN-100, de luz infrarroja, escala automática 0.01 a 2000 NTU, completo.</v>
      </c>
      <c r="F1000" s="25" t="s">
        <v>3980</v>
      </c>
      <c r="G1000" s="40" t="s">
        <v>3981</v>
      </c>
      <c r="H1000" s="40" t="s">
        <v>3981</v>
      </c>
      <c r="I1000" s="30" t="str">
        <f>IFERROR(VLOOKUP(D1000,'Lista de precios 2026'!B:C,6,FALSE),"")</f>
        <v/>
      </c>
      <c r="J1000" s="9"/>
      <c r="K1000" s="9"/>
      <c r="L1000" s="9"/>
      <c r="M1000" s="9"/>
      <c r="N1000" s="9"/>
      <c r="O1000" s="9"/>
      <c r="P1000" s="9"/>
      <c r="Q1000" s="9"/>
      <c r="R1000" s="9"/>
      <c r="S1000" s="9"/>
      <c r="T1000" s="9"/>
      <c r="U1000" s="9"/>
      <c r="V1000" s="9"/>
      <c r="W1000" s="9"/>
      <c r="X1000" s="9"/>
      <c r="Y1000" s="9"/>
      <c r="Z1000" s="9"/>
    </row>
    <row r="1001" spans="1:26" ht="10.5" customHeight="1" x14ac:dyDescent="0.2">
      <c r="A1001" s="16">
        <v>996</v>
      </c>
      <c r="B1001" s="128" t="s">
        <v>1458</v>
      </c>
      <c r="C1001" s="47"/>
      <c r="D1001" s="48" t="s">
        <v>3982</v>
      </c>
      <c r="E1001" s="44"/>
      <c r="F1001" s="45"/>
      <c r="G1001" s="44"/>
      <c r="H1001" s="44"/>
      <c r="I1001" s="44"/>
      <c r="J1001" s="9"/>
      <c r="K1001" s="9"/>
      <c r="L1001" s="9"/>
      <c r="M1001" s="9"/>
      <c r="N1001" s="9"/>
      <c r="O1001" s="9"/>
      <c r="P1001" s="9"/>
      <c r="Q1001" s="9"/>
      <c r="R1001" s="9"/>
      <c r="S1001" s="9"/>
      <c r="T1001" s="9"/>
      <c r="U1001" s="9"/>
      <c r="V1001" s="9"/>
      <c r="W1001" s="9"/>
      <c r="X1001" s="9"/>
      <c r="Y1001" s="9"/>
      <c r="Z1001" s="9"/>
    </row>
    <row r="1002" spans="1:26" ht="10.5" customHeight="1" x14ac:dyDescent="0.2">
      <c r="A1002" s="16">
        <v>997</v>
      </c>
      <c r="B1002" s="128" t="s">
        <v>1458</v>
      </c>
      <c r="C1002" s="33"/>
      <c r="D1002" s="28" t="s">
        <v>1477</v>
      </c>
      <c r="E1002" s="29" t="str">
        <f>IFERROR(VLOOKUP(D1002,'Lista de precios 2026'!B:C,2,FALSE),"")</f>
        <v xml:space="preserve">Juego de 4 patrones, botellas de 60 ml, de 0.02,20,100 y 800 NTU,  para TN-100. Caducidad 8 meses. </v>
      </c>
      <c r="F1002" s="25" t="s">
        <v>3983</v>
      </c>
      <c r="G1002" s="40" t="s">
        <v>3984</v>
      </c>
      <c r="H1002" s="40" t="s">
        <v>3984</v>
      </c>
      <c r="I1002" s="30" t="str">
        <f>IFERROR(VLOOKUP(D1002,'Lista de precios 2026'!B:C,6,FALSE),"")</f>
        <v/>
      </c>
      <c r="J1002" s="9"/>
      <c r="K1002" s="9"/>
      <c r="L1002" s="9"/>
      <c r="M1002" s="9"/>
      <c r="N1002" s="9"/>
      <c r="O1002" s="9"/>
      <c r="P1002" s="9"/>
      <c r="Q1002" s="9"/>
      <c r="R1002" s="9"/>
      <c r="S1002" s="9"/>
      <c r="T1002" s="9"/>
      <c r="U1002" s="9"/>
      <c r="V1002" s="9"/>
      <c r="W1002" s="9"/>
      <c r="X1002" s="9"/>
      <c r="Y1002" s="9"/>
      <c r="Z1002" s="9"/>
    </row>
    <row r="1003" spans="1:26" ht="10.5" customHeight="1" x14ac:dyDescent="0.2">
      <c r="A1003" s="16">
        <v>998</v>
      </c>
      <c r="B1003" s="128" t="s">
        <v>1458</v>
      </c>
      <c r="C1003" s="33"/>
      <c r="D1003" s="28" t="s">
        <v>1479</v>
      </c>
      <c r="E1003" s="29" t="str">
        <f>IFERROR(VLOOKUP(D1003,'Lista de precios 2026'!B:C,2,FALSE),"")</f>
        <v xml:space="preserve">Juego de 3 viales para turbidímetro TN100 y colorímetros portátiles EUTECH. </v>
      </c>
      <c r="F1003" s="25" t="s">
        <v>3510</v>
      </c>
      <c r="G1003" s="40" t="s">
        <v>3511</v>
      </c>
      <c r="H1003" s="40" t="s">
        <v>3511</v>
      </c>
      <c r="I1003" s="30" t="str">
        <f>IFERROR(VLOOKUP(D1003,'Lista de precios 2026'!B:C,6,FALSE),"")</f>
        <v/>
      </c>
      <c r="J1003" s="9"/>
      <c r="K1003" s="9"/>
      <c r="L1003" s="9"/>
      <c r="M1003" s="9"/>
      <c r="N1003" s="9"/>
      <c r="O1003" s="9"/>
      <c r="P1003" s="9"/>
      <c r="Q1003" s="9"/>
      <c r="R1003" s="9"/>
      <c r="S1003" s="9"/>
      <c r="T1003" s="9"/>
      <c r="U1003" s="9"/>
      <c r="V1003" s="9"/>
      <c r="W1003" s="9"/>
      <c r="X1003" s="9"/>
      <c r="Y1003" s="9"/>
      <c r="Z1003" s="9"/>
    </row>
    <row r="1004" spans="1:26" ht="10.5" customHeight="1" x14ac:dyDescent="0.2">
      <c r="A1004" s="16">
        <v>999</v>
      </c>
      <c r="B1004" s="128" t="s">
        <v>1458</v>
      </c>
      <c r="C1004" s="129"/>
      <c r="D1004" s="128" t="s">
        <v>3985</v>
      </c>
      <c r="E1004" s="130"/>
      <c r="F1004" s="131"/>
      <c r="G1004" s="130"/>
      <c r="H1004" s="130"/>
      <c r="I1004" s="130"/>
      <c r="J1004" s="9"/>
      <c r="K1004" s="9"/>
      <c r="L1004" s="9"/>
      <c r="M1004" s="9"/>
      <c r="N1004" s="9"/>
      <c r="O1004" s="9"/>
      <c r="P1004" s="9"/>
      <c r="Q1004" s="9"/>
      <c r="R1004" s="9"/>
      <c r="S1004" s="9"/>
      <c r="T1004" s="9"/>
      <c r="U1004" s="9"/>
      <c r="V1004" s="9"/>
      <c r="W1004" s="9"/>
      <c r="X1004" s="9"/>
      <c r="Y1004" s="9"/>
      <c r="Z1004" s="9"/>
    </row>
    <row r="1005" spans="1:26" ht="10.5" customHeight="1" x14ac:dyDescent="0.2">
      <c r="A1005" s="16">
        <v>1000</v>
      </c>
      <c r="B1005" s="128" t="s">
        <v>1458</v>
      </c>
      <c r="C1005" s="27" t="s">
        <v>1</v>
      </c>
      <c r="D1005" s="28" t="s">
        <v>3986</v>
      </c>
      <c r="E1005" s="29" t="str">
        <f>IFERROR(VLOOKUP(D1005,'Lista de precios 2026'!B:C,2,FALSE),"")</f>
        <v/>
      </c>
      <c r="F1005" s="25" t="s">
        <v>3987</v>
      </c>
      <c r="G1005" s="40" t="s">
        <v>3988</v>
      </c>
      <c r="H1005" s="40" t="s">
        <v>3988</v>
      </c>
      <c r="I1005" s="30" t="str">
        <f>IFERROR(VLOOKUP(D1005,'Lista de precios 2026'!B:C,6,FALSE),"")</f>
        <v/>
      </c>
      <c r="J1005" s="9"/>
      <c r="K1005" s="9"/>
      <c r="L1005" s="9"/>
      <c r="M1005" s="9"/>
      <c r="N1005" s="9"/>
      <c r="O1005" s="9"/>
      <c r="P1005" s="9"/>
      <c r="Q1005" s="9"/>
      <c r="R1005" s="9"/>
      <c r="S1005" s="9"/>
      <c r="T1005" s="9"/>
      <c r="U1005" s="9"/>
      <c r="V1005" s="9"/>
      <c r="W1005" s="9"/>
      <c r="X1005" s="9"/>
      <c r="Y1005" s="9"/>
      <c r="Z1005" s="9"/>
    </row>
    <row r="1006" spans="1:26" ht="10.5" customHeight="1" x14ac:dyDescent="0.2">
      <c r="A1006" s="16">
        <v>1001</v>
      </c>
      <c r="B1006" s="128" t="s">
        <v>1458</v>
      </c>
      <c r="C1006" s="47"/>
      <c r="D1006" s="48" t="s">
        <v>3989</v>
      </c>
      <c r="E1006" s="44"/>
      <c r="F1006" s="45"/>
      <c r="G1006" s="44"/>
      <c r="H1006" s="44"/>
      <c r="I1006" s="44"/>
      <c r="J1006" s="9"/>
      <c r="K1006" s="9"/>
      <c r="L1006" s="9"/>
      <c r="M1006" s="9"/>
      <c r="N1006" s="9"/>
      <c r="O1006" s="9"/>
      <c r="P1006" s="9"/>
      <c r="Q1006" s="9"/>
      <c r="R1006" s="9"/>
      <c r="S1006" s="9"/>
      <c r="T1006" s="9"/>
      <c r="U1006" s="9"/>
      <c r="V1006" s="9"/>
      <c r="W1006" s="9"/>
      <c r="X1006" s="9"/>
      <c r="Y1006" s="9"/>
      <c r="Z1006" s="9"/>
    </row>
    <row r="1007" spans="1:26" ht="10.5" customHeight="1" x14ac:dyDescent="0.2">
      <c r="A1007" s="16">
        <v>1002</v>
      </c>
      <c r="B1007" s="128" t="s">
        <v>1458</v>
      </c>
      <c r="C1007" s="33"/>
      <c r="D1007" s="28" t="s">
        <v>3990</v>
      </c>
      <c r="E1007" s="29" t="str">
        <f>IFERROR(VLOOKUP(D1007,'Lista de precios 2026'!B:C,2,FALSE),"")</f>
        <v/>
      </c>
      <c r="F1007" s="25" t="s">
        <v>3991</v>
      </c>
      <c r="G1007" s="40" t="s">
        <v>3992</v>
      </c>
      <c r="H1007" s="40" t="s">
        <v>3992</v>
      </c>
      <c r="I1007" s="30" t="str">
        <f>IFERROR(VLOOKUP(D1007,'Lista de precios 2026'!B:C,6,FALSE),"")</f>
        <v/>
      </c>
      <c r="J1007" s="9"/>
      <c r="K1007" s="9"/>
      <c r="L1007" s="9"/>
      <c r="M1007" s="9"/>
      <c r="N1007" s="9"/>
      <c r="O1007" s="9"/>
      <c r="P1007" s="9"/>
      <c r="Q1007" s="9"/>
      <c r="R1007" s="9"/>
      <c r="S1007" s="9"/>
      <c r="T1007" s="9"/>
      <c r="U1007" s="9"/>
      <c r="V1007" s="9"/>
      <c r="W1007" s="9"/>
      <c r="X1007" s="9"/>
      <c r="Y1007" s="9"/>
      <c r="Z1007" s="9"/>
    </row>
    <row r="1008" spans="1:26" ht="10.5" customHeight="1" x14ac:dyDescent="0.2">
      <c r="A1008" s="16">
        <v>1003</v>
      </c>
      <c r="B1008" s="128" t="s">
        <v>1458</v>
      </c>
      <c r="C1008" s="33"/>
      <c r="D1008" s="28" t="s">
        <v>3993</v>
      </c>
      <c r="E1008" s="29" t="str">
        <f>IFERROR(VLOOKUP(D1008,'Lista de precios 2026'!B:C,2,FALSE),"")</f>
        <v/>
      </c>
      <c r="F1008" s="25" t="s">
        <v>3994</v>
      </c>
      <c r="G1008" s="40" t="s">
        <v>3995</v>
      </c>
      <c r="H1008" s="40" t="s">
        <v>3995</v>
      </c>
      <c r="I1008" s="30" t="str">
        <f>IFERROR(VLOOKUP(D1008,'Lista de precios 2026'!B:C,6,FALSE),"")</f>
        <v/>
      </c>
      <c r="J1008" s="9"/>
      <c r="K1008" s="9"/>
      <c r="L1008" s="9"/>
      <c r="M1008" s="9"/>
      <c r="N1008" s="9"/>
      <c r="O1008" s="9"/>
      <c r="P1008" s="9"/>
      <c r="Q1008" s="9"/>
      <c r="R1008" s="9"/>
      <c r="S1008" s="9"/>
      <c r="T1008" s="9"/>
      <c r="U1008" s="9"/>
      <c r="V1008" s="9"/>
      <c r="W1008" s="9"/>
      <c r="X1008" s="9"/>
      <c r="Y1008" s="9"/>
      <c r="Z1008" s="9"/>
    </row>
    <row r="1009" spans="1:26" ht="10.5" customHeight="1" x14ac:dyDescent="0.2">
      <c r="A1009" s="16">
        <v>1004</v>
      </c>
      <c r="B1009" s="128" t="s">
        <v>1458</v>
      </c>
      <c r="C1009" s="33"/>
      <c r="D1009" s="28" t="s">
        <v>3996</v>
      </c>
      <c r="E1009" s="29" t="str">
        <f>IFERROR(VLOOKUP(D1009,'Lista de precios 2026'!B:C,2,FALSE),"")</f>
        <v/>
      </c>
      <c r="F1009" s="25" t="s">
        <v>3997</v>
      </c>
      <c r="G1009" s="40" t="s">
        <v>3998</v>
      </c>
      <c r="H1009" s="40" t="s">
        <v>3998</v>
      </c>
      <c r="I1009" s="30" t="str">
        <f>IFERROR(VLOOKUP(D1009,'Lista de precios 2026'!B:C,6,FALSE),"")</f>
        <v/>
      </c>
      <c r="J1009" s="9"/>
      <c r="K1009" s="9"/>
      <c r="L1009" s="9"/>
      <c r="M1009" s="9"/>
      <c r="N1009" s="9"/>
      <c r="O1009" s="9"/>
      <c r="P1009" s="9"/>
      <c r="Q1009" s="9"/>
      <c r="R1009" s="9"/>
      <c r="S1009" s="9"/>
      <c r="T1009" s="9"/>
      <c r="U1009" s="9"/>
      <c r="V1009" s="9"/>
      <c r="W1009" s="9"/>
      <c r="X1009" s="9"/>
      <c r="Y1009" s="9"/>
      <c r="Z1009" s="9"/>
    </row>
    <row r="1010" spans="1:26" ht="10.5" customHeight="1" x14ac:dyDescent="0.2">
      <c r="A1010" s="16">
        <v>1005</v>
      </c>
      <c r="B1010" s="128" t="s">
        <v>1458</v>
      </c>
      <c r="C1010" s="129"/>
      <c r="D1010" s="128" t="s">
        <v>3999</v>
      </c>
      <c r="E1010" s="130"/>
      <c r="F1010" s="131"/>
      <c r="G1010" s="130"/>
      <c r="H1010" s="130"/>
      <c r="I1010" s="130"/>
      <c r="J1010" s="9"/>
      <c r="K1010" s="9"/>
      <c r="L1010" s="9"/>
      <c r="M1010" s="9"/>
      <c r="N1010" s="9"/>
      <c r="O1010" s="9"/>
      <c r="P1010" s="9"/>
      <c r="Q1010" s="9"/>
      <c r="R1010" s="9"/>
      <c r="S1010" s="9"/>
      <c r="T1010" s="9"/>
      <c r="U1010" s="9"/>
      <c r="V1010" s="9"/>
      <c r="W1010" s="9"/>
      <c r="X1010" s="9"/>
      <c r="Y1010" s="9"/>
      <c r="Z1010" s="9"/>
    </row>
    <row r="1011" spans="1:26" ht="10.5" customHeight="1" x14ac:dyDescent="0.2">
      <c r="A1011" s="16">
        <v>1006</v>
      </c>
      <c r="B1011" s="128" t="s">
        <v>1458</v>
      </c>
      <c r="C1011" s="27" t="s">
        <v>1</v>
      </c>
      <c r="D1011" s="132" t="s">
        <v>1492</v>
      </c>
      <c r="E1011" s="29" t="str">
        <f>IFERROR(VLOOKUP(D1011,'Lista de precios 2026'!B:C,2,FALSE),"")</f>
        <v>Patrón de turbidez, No Ratio, 0.0 NTU. 1 x 100 ml. Certificada. Caducidad: 730 días. Vida útil mínima: 219 días.</v>
      </c>
      <c r="F1011" s="25" t="s">
        <v>4000</v>
      </c>
      <c r="G1011" s="40" t="s">
        <v>4001</v>
      </c>
      <c r="H1011" s="40" t="s">
        <v>4001</v>
      </c>
      <c r="I1011" s="30" t="str">
        <f>IFERROR(VLOOKUP(D1011,'Lista de precios 2026'!B:C,6,FALSE),"")</f>
        <v/>
      </c>
      <c r="J1011" s="9"/>
      <c r="K1011" s="9"/>
      <c r="L1011" s="9"/>
      <c r="M1011" s="9"/>
      <c r="N1011" s="9"/>
      <c r="O1011" s="9"/>
      <c r="P1011" s="9"/>
      <c r="Q1011" s="9"/>
      <c r="R1011" s="9"/>
      <c r="S1011" s="9"/>
      <c r="T1011" s="9"/>
      <c r="U1011" s="9"/>
      <c r="V1011" s="9"/>
      <c r="W1011" s="9"/>
      <c r="X1011" s="9"/>
      <c r="Y1011" s="9"/>
      <c r="Z1011" s="9"/>
    </row>
    <row r="1012" spans="1:26" ht="10.5" customHeight="1" x14ac:dyDescent="0.2">
      <c r="A1012" s="16">
        <v>1007</v>
      </c>
      <c r="B1012" s="128" t="s">
        <v>1458</v>
      </c>
      <c r="C1012" s="27" t="s">
        <v>1</v>
      </c>
      <c r="D1012" s="132" t="s">
        <v>1494</v>
      </c>
      <c r="E1012" s="29" t="str">
        <f>IFERROR(VLOOKUP(D1012,'Lista de precios 2026'!B:C,2,FALSE),"")</f>
        <v>Patrón de turbidez, No Ratio, 0.0 NTU. 1 x 500 ml. Certificada. Caducidad: 730 días. Vida útil mínima: 219 días.</v>
      </c>
      <c r="F1012" s="25" t="s">
        <v>4002</v>
      </c>
      <c r="G1012" s="40" t="s">
        <v>4003</v>
      </c>
      <c r="H1012" s="40" t="s">
        <v>4003</v>
      </c>
      <c r="I1012" s="30" t="str">
        <f>IFERROR(VLOOKUP(D1012,'Lista de precios 2026'!B:C,6,FALSE),"")</f>
        <v/>
      </c>
      <c r="J1012" s="9"/>
      <c r="K1012" s="9"/>
      <c r="L1012" s="9"/>
      <c r="M1012" s="9"/>
      <c r="N1012" s="9"/>
      <c r="O1012" s="9"/>
      <c r="P1012" s="9"/>
      <c r="Q1012" s="9"/>
      <c r="R1012" s="9"/>
      <c r="S1012" s="9"/>
      <c r="T1012" s="9"/>
      <c r="U1012" s="9"/>
      <c r="V1012" s="9"/>
      <c r="W1012" s="9"/>
      <c r="X1012" s="9"/>
      <c r="Y1012" s="9"/>
      <c r="Z1012" s="9"/>
    </row>
    <row r="1013" spans="1:26" ht="10.5" customHeight="1" x14ac:dyDescent="0.2">
      <c r="A1013" s="16">
        <v>1008</v>
      </c>
      <c r="B1013" s="128" t="s">
        <v>1458</v>
      </c>
      <c r="C1013" s="27" t="s">
        <v>1</v>
      </c>
      <c r="D1013" s="132" t="s">
        <v>1498</v>
      </c>
      <c r="E1013" s="29" t="str">
        <f>IFERROR(VLOOKUP(D1013,'Lista de precios 2026'!B:C,2,FALSE),"")</f>
        <v>Patrón de turbidez, No Ratio, 0.1 NTU. 1 x 100 ml. Certificada. Caducidad: 730 días. Vida útil mínima: 219 días.</v>
      </c>
      <c r="F1013" s="25" t="s">
        <v>4004</v>
      </c>
      <c r="G1013" s="40" t="s">
        <v>4005</v>
      </c>
      <c r="H1013" s="40" t="s">
        <v>4005</v>
      </c>
      <c r="I1013" s="30" t="str">
        <f>IFERROR(VLOOKUP(D1013,'Lista de precios 2026'!B:C,6,FALSE),"")</f>
        <v/>
      </c>
      <c r="J1013" s="9"/>
      <c r="K1013" s="9"/>
      <c r="L1013" s="9"/>
      <c r="M1013" s="9"/>
      <c r="N1013" s="9"/>
      <c r="O1013" s="9"/>
      <c r="P1013" s="9"/>
      <c r="Q1013" s="9"/>
      <c r="R1013" s="9"/>
      <c r="S1013" s="9"/>
      <c r="T1013" s="9"/>
      <c r="U1013" s="9"/>
      <c r="V1013" s="9"/>
      <c r="W1013" s="9"/>
      <c r="X1013" s="9"/>
      <c r="Y1013" s="9"/>
      <c r="Z1013" s="9"/>
    </row>
    <row r="1014" spans="1:26" ht="10.5" customHeight="1" x14ac:dyDescent="0.2">
      <c r="A1014" s="16">
        <v>1009</v>
      </c>
      <c r="B1014" s="128" t="s">
        <v>1458</v>
      </c>
      <c r="C1014" s="27" t="s">
        <v>1</v>
      </c>
      <c r="D1014" s="132" t="s">
        <v>1500</v>
      </c>
      <c r="E1014" s="29" t="str">
        <f>IFERROR(VLOOKUP(D1014,'Lista de precios 2026'!B:C,2,FALSE),"")</f>
        <v>Patrón de turbidez, No Ratio, 0.1 NTU. 1 x 500 ml.  Certificada. Caducidad: 730 días. Vida útil mínima: 219 días.</v>
      </c>
      <c r="F1014" s="25" t="s">
        <v>4006</v>
      </c>
      <c r="G1014" s="40" t="s">
        <v>4007</v>
      </c>
      <c r="H1014" s="40" t="s">
        <v>4007</v>
      </c>
      <c r="I1014" s="30" t="str">
        <f>IFERROR(VLOOKUP(D1014,'Lista de precios 2026'!B:C,6,FALSE),"")</f>
        <v/>
      </c>
      <c r="J1014" s="9"/>
      <c r="K1014" s="9"/>
      <c r="L1014" s="9"/>
      <c r="M1014" s="9"/>
      <c r="N1014" s="9"/>
      <c r="O1014" s="9"/>
      <c r="P1014" s="9"/>
      <c r="Q1014" s="9"/>
      <c r="R1014" s="9"/>
      <c r="S1014" s="9"/>
      <c r="T1014" s="9"/>
      <c r="U1014" s="9"/>
      <c r="V1014" s="9"/>
      <c r="W1014" s="9"/>
      <c r="X1014" s="9"/>
      <c r="Y1014" s="9"/>
      <c r="Z1014" s="9"/>
    </row>
    <row r="1015" spans="1:26" ht="10.5" customHeight="1" x14ac:dyDescent="0.2">
      <c r="A1015" s="16">
        <v>1010</v>
      </c>
      <c r="B1015" s="128" t="s">
        <v>1458</v>
      </c>
      <c r="C1015" s="27" t="s">
        <v>1</v>
      </c>
      <c r="D1015" s="132" t="s">
        <v>1502</v>
      </c>
      <c r="E1015" s="29" t="str">
        <f>IFERROR(VLOOKUP(D1015,'Lista de precios 2026'!B:C,2,FALSE),"")</f>
        <v>Patrón de turbidez, No Ratio, 0.2 NTU. 1 x 100 ml. Certificada. Caducidad: 730 días. Vida útil mínima: 219 días.</v>
      </c>
      <c r="F1015" s="25" t="s">
        <v>4008</v>
      </c>
      <c r="G1015" s="40" t="s">
        <v>4009</v>
      </c>
      <c r="H1015" s="40" t="s">
        <v>4009</v>
      </c>
      <c r="I1015" s="30" t="str">
        <f>IFERROR(VLOOKUP(D1015,'Lista de precios 2026'!B:C,6,FALSE),"")</f>
        <v/>
      </c>
      <c r="J1015" s="9"/>
      <c r="K1015" s="9"/>
      <c r="L1015" s="9"/>
      <c r="M1015" s="9"/>
      <c r="N1015" s="9"/>
      <c r="O1015" s="9"/>
      <c r="P1015" s="9"/>
      <c r="Q1015" s="9"/>
      <c r="R1015" s="9"/>
      <c r="S1015" s="9"/>
      <c r="T1015" s="9"/>
      <c r="U1015" s="9"/>
      <c r="V1015" s="9"/>
      <c r="W1015" s="9"/>
      <c r="X1015" s="9"/>
      <c r="Y1015" s="9"/>
      <c r="Z1015" s="9"/>
    </row>
    <row r="1016" spans="1:26" ht="10.5" customHeight="1" x14ac:dyDescent="0.2">
      <c r="A1016" s="16">
        <v>1011</v>
      </c>
      <c r="B1016" s="128" t="s">
        <v>1458</v>
      </c>
      <c r="C1016" s="27" t="s">
        <v>1</v>
      </c>
      <c r="D1016" s="132" t="s">
        <v>1504</v>
      </c>
      <c r="E1016" s="29" t="str">
        <f>IFERROR(VLOOKUP(D1016,'Lista de precios 2026'!B:C,2,FALSE),"")</f>
        <v>Patrón de turbidez, No Ratio, 0.2 NTU. 1 x 500 ml. Certificada. Caducidad: 730 días. Vida útil mínima: 219 días.</v>
      </c>
      <c r="F1016" s="25" t="s">
        <v>4010</v>
      </c>
      <c r="G1016" s="40" t="s">
        <v>4011</v>
      </c>
      <c r="H1016" s="40" t="s">
        <v>4011</v>
      </c>
      <c r="I1016" s="30" t="str">
        <f>IFERROR(VLOOKUP(D1016,'Lista de precios 2026'!B:C,6,FALSE),"")</f>
        <v/>
      </c>
      <c r="J1016" s="9"/>
      <c r="K1016" s="9"/>
      <c r="L1016" s="9"/>
      <c r="M1016" s="9"/>
      <c r="N1016" s="9"/>
      <c r="O1016" s="9"/>
      <c r="P1016" s="9"/>
      <c r="Q1016" s="9"/>
      <c r="R1016" s="9"/>
      <c r="S1016" s="9"/>
      <c r="T1016" s="9"/>
      <c r="U1016" s="9"/>
      <c r="V1016" s="9"/>
      <c r="W1016" s="9"/>
      <c r="X1016" s="9"/>
      <c r="Y1016" s="9"/>
      <c r="Z1016" s="9"/>
    </row>
    <row r="1017" spans="1:26" ht="10.5" customHeight="1" x14ac:dyDescent="0.2">
      <c r="A1017" s="16">
        <v>1012</v>
      </c>
      <c r="B1017" s="128" t="s">
        <v>1458</v>
      </c>
      <c r="C1017" s="27" t="s">
        <v>1</v>
      </c>
      <c r="D1017" s="132" t="s">
        <v>1506</v>
      </c>
      <c r="E1017" s="29" t="str">
        <f>IFERROR(VLOOKUP(D1017,'Lista de precios 2026'!B:C,2,FALSE),"")</f>
        <v>Patrón de turbidez, No Ratio, 0.5 NTU. 1 x 100 ml. Certificada. Caducidad: 730 días. Vida útil mínima: 219 días.</v>
      </c>
      <c r="F1017" s="25" t="s">
        <v>4012</v>
      </c>
      <c r="G1017" s="40" t="s">
        <v>4013</v>
      </c>
      <c r="H1017" s="40" t="s">
        <v>4013</v>
      </c>
      <c r="I1017" s="30" t="str">
        <f>IFERROR(VLOOKUP(D1017,'Lista de precios 2026'!B:C,6,FALSE),"")</f>
        <v/>
      </c>
      <c r="J1017" s="9"/>
      <c r="K1017" s="9"/>
      <c r="L1017" s="9"/>
      <c r="M1017" s="9"/>
      <c r="N1017" s="9"/>
      <c r="O1017" s="9"/>
      <c r="P1017" s="9"/>
      <c r="Q1017" s="9"/>
      <c r="R1017" s="9"/>
      <c r="S1017" s="9"/>
      <c r="T1017" s="9"/>
      <c r="U1017" s="9"/>
      <c r="V1017" s="9"/>
      <c r="W1017" s="9"/>
      <c r="X1017" s="9"/>
      <c r="Y1017" s="9"/>
      <c r="Z1017" s="9"/>
    </row>
    <row r="1018" spans="1:26" ht="10.5" customHeight="1" x14ac:dyDescent="0.2">
      <c r="A1018" s="16">
        <v>1013</v>
      </c>
      <c r="B1018" s="128" t="s">
        <v>1458</v>
      </c>
      <c r="C1018" s="27" t="s">
        <v>1</v>
      </c>
      <c r="D1018" s="132" t="s">
        <v>1508</v>
      </c>
      <c r="E1018" s="29" t="str">
        <f>IFERROR(VLOOKUP(D1018,'Lista de precios 2026'!B:C,2,FALSE),"")</f>
        <v>Patrón de turbidez, No Ratio, 0.5 NTU. 1 x 500 ml. Certificada. Caducidad: 730 días. Vida útil mínima: 219 días.</v>
      </c>
      <c r="F1018" s="25" t="s">
        <v>4014</v>
      </c>
      <c r="G1018" s="40" t="s">
        <v>4015</v>
      </c>
      <c r="H1018" s="40" t="s">
        <v>4015</v>
      </c>
      <c r="I1018" s="30" t="str">
        <f>IFERROR(VLOOKUP(D1018,'Lista de precios 2026'!B:C,6,FALSE),"")</f>
        <v/>
      </c>
      <c r="J1018" s="9"/>
      <c r="K1018" s="9"/>
      <c r="L1018" s="9"/>
      <c r="M1018" s="9"/>
      <c r="N1018" s="9"/>
      <c r="O1018" s="9"/>
      <c r="P1018" s="9"/>
      <c r="Q1018" s="9"/>
      <c r="R1018" s="9"/>
      <c r="S1018" s="9"/>
      <c r="T1018" s="9"/>
      <c r="U1018" s="9"/>
      <c r="V1018" s="9"/>
      <c r="W1018" s="9"/>
      <c r="X1018" s="9"/>
      <c r="Y1018" s="9"/>
      <c r="Z1018" s="9"/>
    </row>
    <row r="1019" spans="1:26" ht="10.5" customHeight="1" x14ac:dyDescent="0.2">
      <c r="A1019" s="16">
        <v>1014</v>
      </c>
      <c r="B1019" s="128" t="s">
        <v>1458</v>
      </c>
      <c r="C1019" s="27" t="s">
        <v>1</v>
      </c>
      <c r="D1019" s="89" t="s">
        <v>1510</v>
      </c>
      <c r="E1019" s="29" t="str">
        <f>IFERROR(VLOOKUP(D1019,'Lista de precios 2026'!B:C,2,FALSE),"")</f>
        <v>Patrón de turbidez, No Ratio, 1 NTU. 1 x 100 ml. Certificada. Caducidad: 730 días. Vida útil mínima: 219 días.</v>
      </c>
      <c r="F1019" s="25" t="s">
        <v>4016</v>
      </c>
      <c r="G1019" s="40" t="s">
        <v>4017</v>
      </c>
      <c r="H1019" s="40" t="s">
        <v>4017</v>
      </c>
      <c r="I1019" s="30" t="str">
        <f>IFERROR(VLOOKUP(D1019,'Lista de precios 2026'!B:C,6,FALSE),"")</f>
        <v/>
      </c>
      <c r="J1019" s="9"/>
      <c r="K1019" s="9"/>
      <c r="L1019" s="9"/>
      <c r="M1019" s="9"/>
      <c r="N1019" s="9"/>
      <c r="O1019" s="9"/>
      <c r="P1019" s="9"/>
      <c r="Q1019" s="9"/>
      <c r="R1019" s="9"/>
      <c r="S1019" s="9"/>
      <c r="T1019" s="9"/>
      <c r="U1019" s="9"/>
      <c r="V1019" s="9"/>
      <c r="W1019" s="9"/>
      <c r="X1019" s="9"/>
      <c r="Y1019" s="9"/>
      <c r="Z1019" s="9"/>
    </row>
    <row r="1020" spans="1:26" ht="10.5" customHeight="1" x14ac:dyDescent="0.2">
      <c r="A1020" s="16">
        <v>1015</v>
      </c>
      <c r="B1020" s="128" t="s">
        <v>1458</v>
      </c>
      <c r="C1020" s="27" t="s">
        <v>1</v>
      </c>
      <c r="D1020" s="89" t="s">
        <v>1512</v>
      </c>
      <c r="E1020" s="29" t="str">
        <f>IFERROR(VLOOKUP(D1020,'Lista de precios 2026'!B:C,2,FALSE),"")</f>
        <v>Patrón de turbidez, No Ratio, 1 NTU. 1 x 500 ml. Certificada. Caducidad: 730 días. Vida útil mínima: 219 días.</v>
      </c>
      <c r="F1020" s="25" t="s">
        <v>4018</v>
      </c>
      <c r="G1020" s="40" t="s">
        <v>4019</v>
      </c>
      <c r="H1020" s="40" t="s">
        <v>4019</v>
      </c>
      <c r="I1020" s="30" t="str">
        <f>IFERROR(VLOOKUP(D1020,'Lista de precios 2026'!B:C,6,FALSE),"")</f>
        <v/>
      </c>
      <c r="J1020" s="9"/>
      <c r="K1020" s="9"/>
      <c r="L1020" s="9"/>
      <c r="M1020" s="9"/>
      <c r="N1020" s="9"/>
      <c r="O1020" s="9"/>
      <c r="P1020" s="9"/>
      <c r="Q1020" s="9"/>
      <c r="R1020" s="9"/>
      <c r="S1020" s="9"/>
      <c r="T1020" s="9"/>
      <c r="U1020" s="9"/>
      <c r="V1020" s="9"/>
      <c r="W1020" s="9"/>
      <c r="X1020" s="9"/>
      <c r="Y1020" s="9"/>
      <c r="Z1020" s="9"/>
    </row>
    <row r="1021" spans="1:26" ht="10.5" customHeight="1" x14ac:dyDescent="0.2">
      <c r="A1021" s="16">
        <v>1016</v>
      </c>
      <c r="B1021" s="128" t="s">
        <v>1458</v>
      </c>
      <c r="C1021" s="27" t="s">
        <v>1</v>
      </c>
      <c r="D1021" s="89" t="s">
        <v>1514</v>
      </c>
      <c r="E1021" s="29" t="str">
        <f>IFERROR(VLOOKUP(D1021,'Lista de precios 2026'!B:C,2,FALSE),"")</f>
        <v>Patrón de turbidez, No Ratio, 2 NTU. 1 x 100 ml. Certificada. Caducidad: 730 días. Vida útil mínima: 219 días.</v>
      </c>
      <c r="F1021" s="25" t="s">
        <v>4020</v>
      </c>
      <c r="G1021" s="40" t="s">
        <v>4021</v>
      </c>
      <c r="H1021" s="40" t="s">
        <v>4021</v>
      </c>
      <c r="I1021" s="30" t="str">
        <f>IFERROR(VLOOKUP(D1021,'Lista de precios 2026'!B:C,6,FALSE),"")</f>
        <v/>
      </c>
      <c r="J1021" s="9"/>
      <c r="K1021" s="9"/>
      <c r="L1021" s="9"/>
      <c r="M1021" s="9"/>
      <c r="N1021" s="9"/>
      <c r="O1021" s="9"/>
      <c r="P1021" s="9"/>
      <c r="Q1021" s="9"/>
      <c r="R1021" s="9"/>
      <c r="S1021" s="9"/>
      <c r="T1021" s="9"/>
      <c r="U1021" s="9"/>
      <c r="V1021" s="9"/>
      <c r="W1021" s="9"/>
      <c r="X1021" s="9"/>
      <c r="Y1021" s="9"/>
      <c r="Z1021" s="9"/>
    </row>
    <row r="1022" spans="1:26" ht="10.5" customHeight="1" x14ac:dyDescent="0.2">
      <c r="A1022" s="16">
        <v>1017</v>
      </c>
      <c r="B1022" s="128" t="s">
        <v>1458</v>
      </c>
      <c r="C1022" s="27" t="s">
        <v>1</v>
      </c>
      <c r="D1022" s="89" t="s">
        <v>1516</v>
      </c>
      <c r="E1022" s="29" t="str">
        <f>IFERROR(VLOOKUP(D1022,'Lista de precios 2026'!B:C,2,FALSE),"")</f>
        <v>Patrón de turbidez, No Ratio, 2 NTU. 1 x 500 ml. Certificada. Caducidad: 730 días. Vida útil mínima: 219 días.</v>
      </c>
      <c r="F1022" s="25" t="s">
        <v>4022</v>
      </c>
      <c r="G1022" s="40" t="s">
        <v>4023</v>
      </c>
      <c r="H1022" s="40" t="s">
        <v>4023</v>
      </c>
      <c r="I1022" s="30" t="str">
        <f>IFERROR(VLOOKUP(D1022,'Lista de precios 2026'!B:C,6,FALSE),"")</f>
        <v/>
      </c>
      <c r="J1022" s="9"/>
      <c r="K1022" s="9"/>
      <c r="L1022" s="9"/>
      <c r="M1022" s="9"/>
      <c r="N1022" s="9"/>
      <c r="O1022" s="9"/>
      <c r="P1022" s="9"/>
      <c r="Q1022" s="9"/>
      <c r="R1022" s="9"/>
      <c r="S1022" s="9"/>
      <c r="T1022" s="9"/>
      <c r="U1022" s="9"/>
      <c r="V1022" s="9"/>
      <c r="W1022" s="9"/>
      <c r="X1022" s="9"/>
      <c r="Y1022" s="9"/>
      <c r="Z1022" s="9"/>
    </row>
    <row r="1023" spans="1:26" ht="10.5" customHeight="1" x14ac:dyDescent="0.2">
      <c r="A1023" s="16">
        <v>1018</v>
      </c>
      <c r="B1023" s="128" t="s">
        <v>1458</v>
      </c>
      <c r="C1023" s="27" t="s">
        <v>1</v>
      </c>
      <c r="D1023" s="89" t="s">
        <v>1518</v>
      </c>
      <c r="E1023" s="29" t="str">
        <f>IFERROR(VLOOKUP(D1023,'Lista de precios 2026'!B:C,2,FALSE),"")</f>
        <v>Patrón de turbidez, No Ratio, 5 NTU. 1 x 100 ml. Certificada. Caducidad: 730 días. Vida útil mínima: 219 días.</v>
      </c>
      <c r="F1023" s="25" t="s">
        <v>4024</v>
      </c>
      <c r="G1023" s="40" t="s">
        <v>4025</v>
      </c>
      <c r="H1023" s="40" t="s">
        <v>4025</v>
      </c>
      <c r="I1023" s="30" t="str">
        <f>IFERROR(VLOOKUP(D1023,'Lista de precios 2026'!B:C,6,FALSE),"")</f>
        <v/>
      </c>
      <c r="J1023" s="9"/>
      <c r="K1023" s="9"/>
      <c r="L1023" s="9"/>
      <c r="M1023" s="9"/>
      <c r="N1023" s="9"/>
      <c r="O1023" s="9"/>
      <c r="P1023" s="9"/>
      <c r="Q1023" s="9"/>
      <c r="R1023" s="9"/>
      <c r="S1023" s="9"/>
      <c r="T1023" s="9"/>
      <c r="U1023" s="9"/>
      <c r="V1023" s="9"/>
      <c r="W1023" s="9"/>
      <c r="X1023" s="9"/>
      <c r="Y1023" s="9"/>
      <c r="Z1023" s="9"/>
    </row>
    <row r="1024" spans="1:26" ht="10.5" customHeight="1" x14ac:dyDescent="0.2">
      <c r="A1024" s="16">
        <v>1019</v>
      </c>
      <c r="B1024" s="128" t="s">
        <v>1458</v>
      </c>
      <c r="C1024" s="27" t="s">
        <v>1</v>
      </c>
      <c r="D1024" s="89" t="s">
        <v>1520</v>
      </c>
      <c r="E1024" s="29" t="str">
        <f>IFERROR(VLOOKUP(D1024,'Lista de precios 2026'!B:C,2,FALSE),"")</f>
        <v>Patrón de turbidez, No Ratio, 5 NTU. 1 x 500 ml. Certificada. Caducidad: 730 días. Vida útil mínima: 219 días.</v>
      </c>
      <c r="F1024" s="25" t="s">
        <v>4026</v>
      </c>
      <c r="G1024" s="40" t="s">
        <v>4027</v>
      </c>
      <c r="H1024" s="40" t="s">
        <v>4027</v>
      </c>
      <c r="I1024" s="30" t="str">
        <f>IFERROR(VLOOKUP(D1024,'Lista de precios 2026'!B:C,6,FALSE),"")</f>
        <v/>
      </c>
      <c r="J1024" s="9"/>
      <c r="K1024" s="9"/>
      <c r="L1024" s="9"/>
      <c r="M1024" s="9"/>
      <c r="N1024" s="9"/>
      <c r="O1024" s="9"/>
      <c r="P1024" s="9"/>
      <c r="Q1024" s="9"/>
      <c r="R1024" s="9"/>
      <c r="S1024" s="9"/>
      <c r="T1024" s="9"/>
      <c r="U1024" s="9"/>
      <c r="V1024" s="9"/>
      <c r="W1024" s="9"/>
      <c r="X1024" s="9"/>
      <c r="Y1024" s="9"/>
      <c r="Z1024" s="9"/>
    </row>
    <row r="1025" spans="1:26" ht="10.5" customHeight="1" x14ac:dyDescent="0.2">
      <c r="A1025" s="16">
        <v>1020</v>
      </c>
      <c r="B1025" s="128" t="s">
        <v>1458</v>
      </c>
      <c r="C1025" s="27" t="s">
        <v>1</v>
      </c>
      <c r="D1025" s="132" t="s">
        <v>1522</v>
      </c>
      <c r="E1025" s="29" t="str">
        <f>IFERROR(VLOOKUP(D1025,'Lista de precios 2026'!B:C,2,FALSE),"")</f>
        <v>Patrón de turbidez, No Ratio, 10 NTU. 1 x 100 ml. Certificada. Caducidad: 730 días. Vida útil mínima: 219 días.</v>
      </c>
      <c r="F1025" s="25" t="s">
        <v>4028</v>
      </c>
      <c r="G1025" s="40" t="s">
        <v>4029</v>
      </c>
      <c r="H1025" s="40" t="s">
        <v>4029</v>
      </c>
      <c r="I1025" s="30" t="str">
        <f>IFERROR(VLOOKUP(D1025,'Lista de precios 2026'!B:C,6,FALSE),"")</f>
        <v/>
      </c>
      <c r="J1025" s="9"/>
      <c r="K1025" s="9"/>
      <c r="L1025" s="9"/>
      <c r="M1025" s="9"/>
      <c r="N1025" s="9"/>
      <c r="O1025" s="9"/>
      <c r="P1025" s="9"/>
      <c r="Q1025" s="9"/>
      <c r="R1025" s="9"/>
      <c r="S1025" s="9"/>
      <c r="T1025" s="9"/>
      <c r="U1025" s="9"/>
      <c r="V1025" s="9"/>
      <c r="W1025" s="9"/>
      <c r="X1025" s="9"/>
      <c r="Y1025" s="9"/>
      <c r="Z1025" s="9"/>
    </row>
    <row r="1026" spans="1:26" ht="10.5" customHeight="1" x14ac:dyDescent="0.2">
      <c r="A1026" s="16">
        <v>1021</v>
      </c>
      <c r="B1026" s="128" t="s">
        <v>1458</v>
      </c>
      <c r="C1026" s="27" t="s">
        <v>1</v>
      </c>
      <c r="D1026" s="132" t="s">
        <v>1524</v>
      </c>
      <c r="E1026" s="29" t="str">
        <f>IFERROR(VLOOKUP(D1026,'Lista de precios 2026'!B:C,2,FALSE),"")</f>
        <v>Patrón de turbidez, No Ratio, 10NTU. 1 x 500 ml. Certificada. Caducidad: 730 días. Vida útil mínima: 219 días.</v>
      </c>
      <c r="F1026" s="25" t="s">
        <v>4030</v>
      </c>
      <c r="G1026" s="40" t="s">
        <v>4031</v>
      </c>
      <c r="H1026" s="40" t="s">
        <v>4031</v>
      </c>
      <c r="I1026" s="30" t="str">
        <f>IFERROR(VLOOKUP(D1026,'Lista de precios 2026'!B:C,6,FALSE),"")</f>
        <v/>
      </c>
      <c r="J1026" s="9"/>
      <c r="K1026" s="9"/>
      <c r="L1026" s="9"/>
      <c r="M1026" s="9"/>
      <c r="N1026" s="9"/>
      <c r="O1026" s="9"/>
      <c r="P1026" s="9"/>
      <c r="Q1026" s="9"/>
      <c r="R1026" s="9"/>
      <c r="S1026" s="9"/>
      <c r="T1026" s="9"/>
      <c r="U1026" s="9"/>
      <c r="V1026" s="9"/>
      <c r="W1026" s="9"/>
      <c r="X1026" s="9"/>
      <c r="Y1026" s="9"/>
      <c r="Z1026" s="9"/>
    </row>
    <row r="1027" spans="1:26" ht="10.5" customHeight="1" x14ac:dyDescent="0.2">
      <c r="A1027" s="16">
        <v>1022</v>
      </c>
      <c r="B1027" s="128" t="s">
        <v>1458</v>
      </c>
      <c r="C1027" s="27" t="s">
        <v>1</v>
      </c>
      <c r="D1027" s="132" t="s">
        <v>1526</v>
      </c>
      <c r="E1027" s="29" t="str">
        <f>IFERROR(VLOOKUP(D1027,'Lista de precios 2026'!B:C,2,FALSE),"")</f>
        <v>Patrón de turbidez, No Ratio, 20 NTU. 1 x 100 ml. Certificada. Caducidad: 730 días. Vida útil mínima: 219 días.</v>
      </c>
      <c r="F1027" s="25" t="s">
        <v>4032</v>
      </c>
      <c r="G1027" s="40" t="s">
        <v>4033</v>
      </c>
      <c r="H1027" s="40" t="s">
        <v>4033</v>
      </c>
      <c r="I1027" s="30" t="str">
        <f>IFERROR(VLOOKUP(D1027,'Lista de precios 2026'!B:C,6,FALSE),"")</f>
        <v/>
      </c>
      <c r="J1027" s="9"/>
      <c r="K1027" s="9"/>
      <c r="L1027" s="9"/>
      <c r="M1027" s="9"/>
      <c r="N1027" s="9"/>
      <c r="O1027" s="9"/>
      <c r="P1027" s="9"/>
      <c r="Q1027" s="9"/>
      <c r="R1027" s="9"/>
      <c r="S1027" s="9"/>
      <c r="T1027" s="9"/>
      <c r="U1027" s="9"/>
      <c r="V1027" s="9"/>
      <c r="W1027" s="9"/>
      <c r="X1027" s="9"/>
      <c r="Y1027" s="9"/>
      <c r="Z1027" s="9"/>
    </row>
    <row r="1028" spans="1:26" ht="10.5" customHeight="1" x14ac:dyDescent="0.2">
      <c r="A1028" s="16">
        <v>1023</v>
      </c>
      <c r="B1028" s="128" t="s">
        <v>1458</v>
      </c>
      <c r="C1028" s="27" t="s">
        <v>1</v>
      </c>
      <c r="D1028" s="132" t="s">
        <v>1528</v>
      </c>
      <c r="E1028" s="29" t="str">
        <f>IFERROR(VLOOKUP(D1028,'Lista de precios 2026'!B:C,2,FALSE),"")</f>
        <v>Patrón de turbidez, No Ratio, 20 NTU. 1 x 500 ml. Certificada. Caducidad: 730 días. Vida útil mínima: 219 días.</v>
      </c>
      <c r="F1028" s="25" t="s">
        <v>4034</v>
      </c>
      <c r="G1028" s="40" t="s">
        <v>4035</v>
      </c>
      <c r="H1028" s="40" t="s">
        <v>4035</v>
      </c>
      <c r="I1028" s="30" t="str">
        <f>IFERROR(VLOOKUP(D1028,'Lista de precios 2026'!B:C,6,FALSE),"")</f>
        <v/>
      </c>
      <c r="J1028" s="9"/>
      <c r="K1028" s="9"/>
      <c r="L1028" s="9"/>
      <c r="M1028" s="9"/>
      <c r="N1028" s="9"/>
      <c r="O1028" s="9"/>
      <c r="P1028" s="9"/>
      <c r="Q1028" s="9"/>
      <c r="R1028" s="9"/>
      <c r="S1028" s="9"/>
      <c r="T1028" s="9"/>
      <c r="U1028" s="9"/>
      <c r="V1028" s="9"/>
      <c r="W1028" s="9"/>
      <c r="X1028" s="9"/>
      <c r="Y1028" s="9"/>
      <c r="Z1028" s="9"/>
    </row>
    <row r="1029" spans="1:26" ht="10.5" customHeight="1" x14ac:dyDescent="0.2">
      <c r="A1029" s="16">
        <v>1024</v>
      </c>
      <c r="B1029" s="128" t="s">
        <v>1458</v>
      </c>
      <c r="C1029" s="27" t="s">
        <v>1</v>
      </c>
      <c r="D1029" s="132" t="s">
        <v>1530</v>
      </c>
      <c r="E1029" s="29" t="str">
        <f>IFERROR(VLOOKUP(D1029,'Lista de precios 2026'!B:C,2,FALSE),"")</f>
        <v>Patrón de turbidez, No Ratio, 40 NTU. 1 x 100 ml. Certificada. Caducidad: 730 días. Vida útil mínima: 219 días.</v>
      </c>
      <c r="F1029" s="25" t="s">
        <v>4036</v>
      </c>
      <c r="G1029" s="40" t="s">
        <v>4037</v>
      </c>
      <c r="H1029" s="40" t="s">
        <v>4037</v>
      </c>
      <c r="I1029" s="30" t="str">
        <f>IFERROR(VLOOKUP(D1029,'Lista de precios 2026'!B:C,6,FALSE),"")</f>
        <v/>
      </c>
      <c r="J1029" s="9"/>
      <c r="K1029" s="9"/>
      <c r="L1029" s="9"/>
      <c r="M1029" s="9"/>
      <c r="N1029" s="9"/>
      <c r="O1029" s="9"/>
      <c r="P1029" s="9"/>
      <c r="Q1029" s="9"/>
      <c r="R1029" s="9"/>
      <c r="S1029" s="9"/>
      <c r="T1029" s="9"/>
      <c r="U1029" s="9"/>
      <c r="V1029" s="9"/>
      <c r="W1029" s="9"/>
      <c r="X1029" s="9"/>
      <c r="Y1029" s="9"/>
      <c r="Z1029" s="9"/>
    </row>
    <row r="1030" spans="1:26" ht="10.5" customHeight="1" x14ac:dyDescent="0.2">
      <c r="A1030" s="16">
        <v>1025</v>
      </c>
      <c r="B1030" s="128" t="s">
        <v>1458</v>
      </c>
      <c r="C1030" s="27" t="s">
        <v>1</v>
      </c>
      <c r="D1030" s="132" t="s">
        <v>1532</v>
      </c>
      <c r="E1030" s="29" t="str">
        <f>IFERROR(VLOOKUP(D1030,'Lista de precios 2026'!B:C,2,FALSE),"")</f>
        <v>Patrón de turbidez, No Ratio, 40 NTU. 1 x 500 ml. Certificada. Caducidad: 730 días. Vida útil mínima: 219 días.</v>
      </c>
      <c r="F1030" s="25" t="s">
        <v>4038</v>
      </c>
      <c r="G1030" s="40" t="s">
        <v>4039</v>
      </c>
      <c r="H1030" s="40" t="s">
        <v>4039</v>
      </c>
      <c r="I1030" s="30" t="str">
        <f>IFERROR(VLOOKUP(D1030,'Lista de precios 2026'!B:C,6,FALSE),"")</f>
        <v/>
      </c>
      <c r="J1030" s="9"/>
      <c r="K1030" s="9"/>
      <c r="L1030" s="9"/>
      <c r="M1030" s="9"/>
      <c r="N1030" s="9"/>
      <c r="O1030" s="9"/>
      <c r="P1030" s="9"/>
      <c r="Q1030" s="9"/>
      <c r="R1030" s="9"/>
      <c r="S1030" s="9"/>
      <c r="T1030" s="9"/>
      <c r="U1030" s="9"/>
      <c r="V1030" s="9"/>
      <c r="W1030" s="9"/>
      <c r="X1030" s="9"/>
      <c r="Y1030" s="9"/>
      <c r="Z1030" s="9"/>
    </row>
    <row r="1031" spans="1:26" ht="10.5" customHeight="1" x14ac:dyDescent="0.2">
      <c r="A1031" s="16">
        <v>1026</v>
      </c>
      <c r="B1031" s="128" t="s">
        <v>1458</v>
      </c>
      <c r="C1031" s="27" t="s">
        <v>1</v>
      </c>
      <c r="D1031" s="132" t="s">
        <v>1534</v>
      </c>
      <c r="E1031" s="29" t="str">
        <f>IFERROR(VLOOKUP(D1031,'Lista de precios 2026'!B:C,2,FALSE),"")</f>
        <v>Patrón de turbidez, No Ratio, 50 NTU. 1 x 100 ml.  Certificada. Caducidad: 730 días. Vida útil mínima: 219 días.</v>
      </c>
      <c r="F1031" s="25" t="s">
        <v>4040</v>
      </c>
      <c r="G1031" s="40" t="s">
        <v>4041</v>
      </c>
      <c r="H1031" s="40" t="s">
        <v>4041</v>
      </c>
      <c r="I1031" s="30" t="str">
        <f>IFERROR(VLOOKUP(D1031,'Lista de precios 2026'!B:C,6,FALSE),"")</f>
        <v/>
      </c>
      <c r="J1031" s="9"/>
      <c r="K1031" s="9"/>
      <c r="L1031" s="9"/>
      <c r="M1031" s="9"/>
      <c r="N1031" s="9"/>
      <c r="O1031" s="9"/>
      <c r="P1031" s="9"/>
      <c r="Q1031" s="9"/>
      <c r="R1031" s="9"/>
      <c r="S1031" s="9"/>
      <c r="T1031" s="9"/>
      <c r="U1031" s="9"/>
      <c r="V1031" s="9"/>
      <c r="W1031" s="9"/>
      <c r="X1031" s="9"/>
      <c r="Y1031" s="9"/>
      <c r="Z1031" s="9"/>
    </row>
    <row r="1032" spans="1:26" ht="10.5" customHeight="1" x14ac:dyDescent="0.2">
      <c r="A1032" s="16">
        <v>1027</v>
      </c>
      <c r="B1032" s="128" t="s">
        <v>1458</v>
      </c>
      <c r="C1032" s="27" t="s">
        <v>1</v>
      </c>
      <c r="D1032" s="132" t="s">
        <v>1536</v>
      </c>
      <c r="E1032" s="29" t="str">
        <f>IFERROR(VLOOKUP(D1032,'Lista de precios 2026'!B:C,2,FALSE),"")</f>
        <v>Patrón de turbidez, No Ratio, 50 NTU. 1 x 500 ml. Certificada. Caducidad: 730 días. Vida útil mínima: 219 días.</v>
      </c>
      <c r="F1032" s="25" t="s">
        <v>4040</v>
      </c>
      <c r="G1032" s="40" t="s">
        <v>4042</v>
      </c>
      <c r="H1032" s="40" t="s">
        <v>4042</v>
      </c>
      <c r="I1032" s="30" t="str">
        <f>IFERROR(VLOOKUP(D1032,'Lista de precios 2026'!B:C,6,FALSE),"")</f>
        <v/>
      </c>
      <c r="J1032" s="9"/>
      <c r="K1032" s="9"/>
      <c r="L1032" s="9"/>
      <c r="M1032" s="9"/>
      <c r="N1032" s="9"/>
      <c r="O1032" s="9"/>
      <c r="P1032" s="9"/>
      <c r="Q1032" s="9"/>
      <c r="R1032" s="9"/>
      <c r="S1032" s="9"/>
      <c r="T1032" s="9"/>
      <c r="U1032" s="9"/>
      <c r="V1032" s="9"/>
      <c r="W1032" s="9"/>
      <c r="X1032" s="9"/>
      <c r="Y1032" s="9"/>
      <c r="Z1032" s="9"/>
    </row>
    <row r="1033" spans="1:26" ht="10.5" customHeight="1" x14ac:dyDescent="0.2">
      <c r="A1033" s="16">
        <v>1028</v>
      </c>
      <c r="B1033" s="128" t="s">
        <v>1458</v>
      </c>
      <c r="C1033" s="27" t="s">
        <v>1</v>
      </c>
      <c r="D1033" s="132" t="s">
        <v>1538</v>
      </c>
      <c r="E1033" s="29" t="str">
        <f>IFERROR(VLOOKUP(D1033,'Lista de precios 2026'!B:C,2,FALSE),"")</f>
        <v>Patrón de turbidez, No Ratio, 60 NTU. 1 x 100 ml. Certificada. Caducidad: 730 días. Vida útil mínima: 219 días.</v>
      </c>
      <c r="F1033" s="25" t="s">
        <v>4043</v>
      </c>
      <c r="G1033" s="40" t="s">
        <v>4044</v>
      </c>
      <c r="H1033" s="40" t="s">
        <v>4044</v>
      </c>
      <c r="I1033" s="30" t="str">
        <f>IFERROR(VLOOKUP(D1033,'Lista de precios 2026'!B:C,6,FALSE),"")</f>
        <v/>
      </c>
      <c r="J1033" s="9"/>
      <c r="K1033" s="9"/>
      <c r="L1033" s="9"/>
      <c r="M1033" s="9"/>
      <c r="N1033" s="9"/>
      <c r="O1033" s="9"/>
      <c r="P1033" s="9"/>
      <c r="Q1033" s="9"/>
      <c r="R1033" s="9"/>
      <c r="S1033" s="9"/>
      <c r="T1033" s="9"/>
      <c r="U1033" s="9"/>
      <c r="V1033" s="9"/>
      <c r="W1033" s="9"/>
      <c r="X1033" s="9"/>
      <c r="Y1033" s="9"/>
      <c r="Z1033" s="9"/>
    </row>
    <row r="1034" spans="1:26" ht="10.5" customHeight="1" x14ac:dyDescent="0.2">
      <c r="A1034" s="16">
        <v>1029</v>
      </c>
      <c r="B1034" s="128" t="s">
        <v>1458</v>
      </c>
      <c r="C1034" s="27" t="s">
        <v>1</v>
      </c>
      <c r="D1034" s="132" t="s">
        <v>1540</v>
      </c>
      <c r="E1034" s="29" t="str">
        <f>IFERROR(VLOOKUP(D1034,'Lista de precios 2026'!B:C,2,FALSE),"")</f>
        <v>Patrón de turbidez, No Ratio, 60 NTU. 1 x 500 ml. Certificada. Caducidad: 730 días. Vida útil mínima: 219 días.</v>
      </c>
      <c r="F1034" s="25" t="s">
        <v>4043</v>
      </c>
      <c r="G1034" s="40" t="s">
        <v>4045</v>
      </c>
      <c r="H1034" s="40" t="s">
        <v>4045</v>
      </c>
      <c r="I1034" s="30" t="str">
        <f>IFERROR(VLOOKUP(D1034,'Lista de precios 2026'!B:C,6,FALSE),"")</f>
        <v/>
      </c>
      <c r="J1034" s="9"/>
      <c r="K1034" s="9"/>
      <c r="L1034" s="9"/>
      <c r="M1034" s="9"/>
      <c r="N1034" s="9"/>
      <c r="O1034" s="9"/>
      <c r="P1034" s="9"/>
      <c r="Q1034" s="9"/>
      <c r="R1034" s="9"/>
      <c r="S1034" s="9"/>
      <c r="T1034" s="9"/>
      <c r="U1034" s="9"/>
      <c r="V1034" s="9"/>
      <c r="W1034" s="9"/>
      <c r="X1034" s="9"/>
      <c r="Y1034" s="9"/>
      <c r="Z1034" s="9"/>
    </row>
    <row r="1035" spans="1:26" ht="10.5" customHeight="1" x14ac:dyDescent="0.2">
      <c r="A1035" s="16">
        <v>1030</v>
      </c>
      <c r="B1035" s="128" t="s">
        <v>1458</v>
      </c>
      <c r="C1035" s="27" t="s">
        <v>1</v>
      </c>
      <c r="D1035" s="89" t="s">
        <v>1542</v>
      </c>
      <c r="E1035" s="29" t="str">
        <f>IFERROR(VLOOKUP(D1035,'Lista de precios 2026'!B:C,2,FALSE),"")</f>
        <v>Patrón de turbidez, No Ratio, 100 NTU. 1 x 100 ml. Certificada. Caducidad: 730 días. Vida útil mínima: 219 días.</v>
      </c>
      <c r="F1035" s="25" t="s">
        <v>4046</v>
      </c>
      <c r="G1035" s="40" t="s">
        <v>4047</v>
      </c>
      <c r="H1035" s="40" t="s">
        <v>4047</v>
      </c>
      <c r="I1035" s="30" t="str">
        <f>IFERROR(VLOOKUP(D1035,'Lista de precios 2026'!B:C,6,FALSE),"")</f>
        <v/>
      </c>
      <c r="J1035" s="9"/>
      <c r="K1035" s="9"/>
      <c r="L1035" s="9"/>
      <c r="M1035" s="9"/>
      <c r="N1035" s="9"/>
      <c r="O1035" s="9"/>
      <c r="P1035" s="9"/>
      <c r="Q1035" s="9"/>
      <c r="R1035" s="9"/>
      <c r="S1035" s="9"/>
      <c r="T1035" s="9"/>
      <c r="U1035" s="9"/>
      <c r="V1035" s="9"/>
      <c r="W1035" s="9"/>
      <c r="X1035" s="9"/>
      <c r="Y1035" s="9"/>
      <c r="Z1035" s="9"/>
    </row>
    <row r="1036" spans="1:26" ht="10.5" customHeight="1" x14ac:dyDescent="0.2">
      <c r="A1036" s="16">
        <v>1031</v>
      </c>
      <c r="B1036" s="128" t="s">
        <v>1458</v>
      </c>
      <c r="C1036" s="27" t="s">
        <v>1</v>
      </c>
      <c r="D1036" s="89" t="s">
        <v>1544</v>
      </c>
      <c r="E1036" s="29" t="str">
        <f>IFERROR(VLOOKUP(D1036,'Lista de precios 2026'!B:C,2,FALSE),"")</f>
        <v>Patrón de turbidez, No Ratio, 100 NTU. 1 x 500 ml. Certificada. Caducidad: 730 días. Vida útil mínima: 219 días.</v>
      </c>
      <c r="F1036" s="25" t="s">
        <v>4048</v>
      </c>
      <c r="G1036" s="40" t="s">
        <v>4049</v>
      </c>
      <c r="H1036" s="40" t="s">
        <v>4049</v>
      </c>
      <c r="I1036" s="30" t="str">
        <f>IFERROR(VLOOKUP(D1036,'Lista de precios 2026'!B:C,6,FALSE),"")</f>
        <v/>
      </c>
      <c r="J1036" s="9"/>
      <c r="K1036" s="9"/>
      <c r="L1036" s="9"/>
      <c r="M1036" s="9"/>
      <c r="N1036" s="9"/>
      <c r="O1036" s="9"/>
      <c r="P1036" s="9"/>
      <c r="Q1036" s="9"/>
      <c r="R1036" s="9"/>
      <c r="S1036" s="9"/>
      <c r="T1036" s="9"/>
      <c r="U1036" s="9"/>
      <c r="V1036" s="9"/>
      <c r="W1036" s="9"/>
      <c r="X1036" s="9"/>
      <c r="Y1036" s="9"/>
      <c r="Z1036" s="9"/>
    </row>
    <row r="1037" spans="1:26" ht="10.5" customHeight="1" x14ac:dyDescent="0.2">
      <c r="A1037" s="16">
        <v>1032</v>
      </c>
      <c r="B1037" s="128" t="s">
        <v>1458</v>
      </c>
      <c r="C1037" s="27" t="s">
        <v>1</v>
      </c>
      <c r="D1037" s="89" t="s">
        <v>1546</v>
      </c>
      <c r="E1037" s="29" t="str">
        <f>IFERROR(VLOOKUP(D1037,'Lista de precios 2026'!B:C,2,FALSE),"")</f>
        <v>Patrón de turbidez, No Ratio, 200 NTU. 1 x 100 ml. Certificada. Caducidad: 730 días. Vida útil mínima: 219 días.</v>
      </c>
      <c r="F1037" s="25" t="s">
        <v>4050</v>
      </c>
      <c r="G1037" s="40" t="s">
        <v>4051</v>
      </c>
      <c r="H1037" s="40" t="s">
        <v>4051</v>
      </c>
      <c r="I1037" s="30" t="str">
        <f>IFERROR(VLOOKUP(D1037,'Lista de precios 2026'!B:C,6,FALSE),"")</f>
        <v/>
      </c>
      <c r="J1037" s="9"/>
      <c r="K1037" s="9"/>
      <c r="L1037" s="9"/>
      <c r="M1037" s="9"/>
      <c r="N1037" s="9"/>
      <c r="O1037" s="9"/>
      <c r="P1037" s="9"/>
      <c r="Q1037" s="9"/>
      <c r="R1037" s="9"/>
      <c r="S1037" s="9"/>
      <c r="T1037" s="9"/>
      <c r="U1037" s="9"/>
      <c r="V1037" s="9"/>
      <c r="W1037" s="9"/>
      <c r="X1037" s="9"/>
      <c r="Y1037" s="9"/>
      <c r="Z1037" s="9"/>
    </row>
    <row r="1038" spans="1:26" ht="10.5" customHeight="1" x14ac:dyDescent="0.2">
      <c r="A1038" s="16">
        <v>1033</v>
      </c>
      <c r="B1038" s="128" t="s">
        <v>1458</v>
      </c>
      <c r="C1038" s="27" t="s">
        <v>1</v>
      </c>
      <c r="D1038" s="89" t="s">
        <v>1548</v>
      </c>
      <c r="E1038" s="29" t="str">
        <f>IFERROR(VLOOKUP(D1038,'Lista de precios 2026'!B:C,2,FALSE),"")</f>
        <v>Patrón de turbidez, No Ratio, 200 NTU. 1 x 500 ml. Certificada. Caducidad: 730 días. Vida útil mínima: 219 días.</v>
      </c>
      <c r="F1038" s="25" t="s">
        <v>4052</v>
      </c>
      <c r="G1038" s="40" t="s">
        <v>4053</v>
      </c>
      <c r="H1038" s="40" t="s">
        <v>4053</v>
      </c>
      <c r="I1038" s="30" t="str">
        <f>IFERROR(VLOOKUP(D1038,'Lista de precios 2026'!B:C,6,FALSE),"")</f>
        <v/>
      </c>
      <c r="J1038" s="9"/>
      <c r="K1038" s="9"/>
      <c r="L1038" s="9"/>
      <c r="M1038" s="9"/>
      <c r="N1038" s="9"/>
      <c r="O1038" s="9"/>
      <c r="P1038" s="9"/>
      <c r="Q1038" s="9"/>
      <c r="R1038" s="9"/>
      <c r="S1038" s="9"/>
      <c r="T1038" s="9"/>
      <c r="U1038" s="9"/>
      <c r="V1038" s="9"/>
      <c r="W1038" s="9"/>
      <c r="X1038" s="9"/>
      <c r="Y1038" s="9"/>
      <c r="Z1038" s="9"/>
    </row>
    <row r="1039" spans="1:26" ht="10.5" customHeight="1" x14ac:dyDescent="0.2">
      <c r="A1039" s="16">
        <v>1034</v>
      </c>
      <c r="B1039" s="128" t="s">
        <v>1458</v>
      </c>
      <c r="C1039" s="27" t="s">
        <v>1</v>
      </c>
      <c r="D1039" s="132" t="s">
        <v>1550</v>
      </c>
      <c r="E1039" s="29" t="str">
        <f>IFERROR(VLOOKUP(D1039,'Lista de precios 2026'!B:C,2,FALSE),"")</f>
        <v>Patrón de turbidez, No Ratio, 400 NTU. 1 x 100 ml. Certificada. Caducidad: 730 días. Vida útil mínima: 219 días.</v>
      </c>
      <c r="F1039" s="25" t="s">
        <v>4054</v>
      </c>
      <c r="G1039" s="40" t="s">
        <v>4055</v>
      </c>
      <c r="H1039" s="40" t="s">
        <v>4055</v>
      </c>
      <c r="I1039" s="30" t="str">
        <f>IFERROR(VLOOKUP(D1039,'Lista de precios 2026'!B:C,6,FALSE),"")</f>
        <v/>
      </c>
      <c r="J1039" s="9"/>
      <c r="K1039" s="9"/>
      <c r="L1039" s="9"/>
      <c r="M1039" s="9"/>
      <c r="N1039" s="9"/>
      <c r="O1039" s="9"/>
      <c r="P1039" s="9"/>
      <c r="Q1039" s="9"/>
      <c r="R1039" s="9"/>
      <c r="S1039" s="9"/>
      <c r="T1039" s="9"/>
      <c r="U1039" s="9"/>
      <c r="V1039" s="9"/>
      <c r="W1039" s="9"/>
      <c r="X1039" s="9"/>
      <c r="Y1039" s="9"/>
      <c r="Z1039" s="9"/>
    </row>
    <row r="1040" spans="1:26" ht="10.5" customHeight="1" x14ac:dyDescent="0.2">
      <c r="A1040" s="16">
        <v>1035</v>
      </c>
      <c r="B1040" s="128" t="s">
        <v>1458</v>
      </c>
      <c r="C1040" s="27" t="s">
        <v>1</v>
      </c>
      <c r="D1040" s="132" t="s">
        <v>1552</v>
      </c>
      <c r="E1040" s="29" t="str">
        <f>IFERROR(VLOOKUP(D1040,'Lista de precios 2026'!B:C,2,FALSE),"")</f>
        <v>Patrón de turbidez, No Ratio, 400 NTU. 1 x 500 ml. Certificada. Caducidad: 730 días. Vida útil mínima: 219 días.</v>
      </c>
      <c r="F1040" s="25" t="s">
        <v>4056</v>
      </c>
      <c r="G1040" s="40" t="s">
        <v>4057</v>
      </c>
      <c r="H1040" s="40" t="s">
        <v>4057</v>
      </c>
      <c r="I1040" s="30" t="str">
        <f>IFERROR(VLOOKUP(D1040,'Lista de precios 2026'!B:C,6,FALSE),"")</f>
        <v/>
      </c>
      <c r="J1040" s="9"/>
      <c r="K1040" s="9"/>
      <c r="L1040" s="9"/>
      <c r="M1040" s="9"/>
      <c r="N1040" s="9"/>
      <c r="O1040" s="9"/>
      <c r="P1040" s="9"/>
      <c r="Q1040" s="9"/>
      <c r="R1040" s="9"/>
      <c r="S1040" s="9"/>
      <c r="T1040" s="9"/>
      <c r="U1040" s="9"/>
      <c r="V1040" s="9"/>
      <c r="W1040" s="9"/>
      <c r="X1040" s="9"/>
      <c r="Y1040" s="9"/>
      <c r="Z1040" s="9"/>
    </row>
    <row r="1041" spans="1:26" ht="10.5" customHeight="1" x14ac:dyDescent="0.2">
      <c r="A1041" s="16">
        <v>1036</v>
      </c>
      <c r="B1041" s="128" t="s">
        <v>1458</v>
      </c>
      <c r="C1041" s="27" t="s">
        <v>1</v>
      </c>
      <c r="D1041" s="132" t="s">
        <v>1554</v>
      </c>
      <c r="E1041" s="29" t="str">
        <f>IFERROR(VLOOKUP(D1041,'Lista de precios 2026'!B:C,2,FALSE),"")</f>
        <v>Patrón de turbidez, No Ratio, 500 NTU. 1 x 100 ml. Certificada. Caducidad: 730 días. Vida útil mínima: 219 días.</v>
      </c>
      <c r="F1041" s="25" t="s">
        <v>4058</v>
      </c>
      <c r="G1041" s="40" t="s">
        <v>4059</v>
      </c>
      <c r="H1041" s="40" t="s">
        <v>4059</v>
      </c>
      <c r="I1041" s="30" t="str">
        <f>IFERROR(VLOOKUP(D1041,'Lista de precios 2026'!B:C,6,FALSE),"")</f>
        <v/>
      </c>
      <c r="J1041" s="9"/>
      <c r="K1041" s="9"/>
      <c r="L1041" s="9"/>
      <c r="M1041" s="9"/>
      <c r="N1041" s="9"/>
      <c r="O1041" s="9"/>
      <c r="P1041" s="9"/>
      <c r="Q1041" s="9"/>
      <c r="R1041" s="9"/>
      <c r="S1041" s="9"/>
      <c r="T1041" s="9"/>
      <c r="U1041" s="9"/>
      <c r="V1041" s="9"/>
      <c r="W1041" s="9"/>
      <c r="X1041" s="9"/>
      <c r="Y1041" s="9"/>
      <c r="Z1041" s="9"/>
    </row>
    <row r="1042" spans="1:26" ht="10.5" customHeight="1" x14ac:dyDescent="0.2">
      <c r="A1042" s="16">
        <v>1037</v>
      </c>
      <c r="B1042" s="128" t="s">
        <v>1458</v>
      </c>
      <c r="C1042" s="27" t="s">
        <v>1</v>
      </c>
      <c r="D1042" s="132" t="s">
        <v>1556</v>
      </c>
      <c r="E1042" s="29" t="str">
        <f>IFERROR(VLOOKUP(D1042,'Lista de precios 2026'!B:C,2,FALSE),"")</f>
        <v>Patrón de turbidez, No Ratio, 500 NTU. 1 x 500 ml. Certificada. Caducidad: 730 días. Vida útil mínima: 219 días.</v>
      </c>
      <c r="F1042" s="25" t="s">
        <v>4060</v>
      </c>
      <c r="G1042" s="40" t="s">
        <v>4061</v>
      </c>
      <c r="H1042" s="40" t="s">
        <v>4061</v>
      </c>
      <c r="I1042" s="30" t="str">
        <f>IFERROR(VLOOKUP(D1042,'Lista de precios 2026'!B:C,6,FALSE),"")</f>
        <v/>
      </c>
      <c r="J1042" s="9"/>
      <c r="K1042" s="9"/>
      <c r="L1042" s="9"/>
      <c r="M1042" s="9"/>
      <c r="N1042" s="9"/>
      <c r="O1042" s="9"/>
      <c r="P1042" s="9"/>
      <c r="Q1042" s="9"/>
      <c r="R1042" s="9"/>
      <c r="S1042" s="9"/>
      <c r="T1042" s="9"/>
      <c r="U1042" s="9"/>
      <c r="V1042" s="9"/>
      <c r="W1042" s="9"/>
      <c r="X1042" s="9"/>
      <c r="Y1042" s="9"/>
      <c r="Z1042" s="9"/>
    </row>
    <row r="1043" spans="1:26" ht="10.5" customHeight="1" x14ac:dyDescent="0.2">
      <c r="A1043" s="16">
        <v>1038</v>
      </c>
      <c r="B1043" s="128" t="s">
        <v>1458</v>
      </c>
      <c r="C1043" s="27" t="s">
        <v>1</v>
      </c>
      <c r="D1043" s="132" t="s">
        <v>1558</v>
      </c>
      <c r="E1043" s="29" t="str">
        <f>IFERROR(VLOOKUP(D1043,'Lista de precios 2026'!B:C,2,FALSE),"")</f>
        <v>Patrón de turbidez, No Ratio, 800 NTU. 1 x 100 ml. Certificada. Caducidad: 730 días. Vida útil mínima: 219 días.</v>
      </c>
      <c r="F1043" s="25" t="s">
        <v>4062</v>
      </c>
      <c r="G1043" s="40" t="s">
        <v>4063</v>
      </c>
      <c r="H1043" s="40" t="s">
        <v>4063</v>
      </c>
      <c r="I1043" s="30" t="str">
        <f>IFERROR(VLOOKUP(D1043,'Lista de precios 2026'!B:C,6,FALSE),"")</f>
        <v/>
      </c>
      <c r="J1043" s="9"/>
      <c r="K1043" s="9"/>
      <c r="L1043" s="9"/>
      <c r="M1043" s="9"/>
      <c r="N1043" s="9"/>
      <c r="O1043" s="9"/>
      <c r="P1043" s="9"/>
      <c r="Q1043" s="9"/>
      <c r="R1043" s="9"/>
      <c r="S1043" s="9"/>
      <c r="T1043" s="9"/>
      <c r="U1043" s="9"/>
      <c r="V1043" s="9"/>
      <c r="W1043" s="9"/>
      <c r="X1043" s="9"/>
      <c r="Y1043" s="9"/>
      <c r="Z1043" s="9"/>
    </row>
    <row r="1044" spans="1:26" ht="10.5" customHeight="1" x14ac:dyDescent="0.2">
      <c r="A1044" s="16">
        <v>1039</v>
      </c>
      <c r="B1044" s="128" t="s">
        <v>1458</v>
      </c>
      <c r="C1044" s="27" t="s">
        <v>1</v>
      </c>
      <c r="D1044" s="132" t="s">
        <v>1560</v>
      </c>
      <c r="E1044" s="29" t="str">
        <f>IFERROR(VLOOKUP(D1044,'Lista de precios 2026'!B:C,2,FALSE),"")</f>
        <v>Patrón de turbidez, No Ratio, 800 NTU. 1 x 500 ml. Certificada. Caducidad: 730 días. Vida útil mínima: 219 días.</v>
      </c>
      <c r="F1044" s="25" t="s">
        <v>4064</v>
      </c>
      <c r="G1044" s="40" t="s">
        <v>4065</v>
      </c>
      <c r="H1044" s="40" t="s">
        <v>4065</v>
      </c>
      <c r="I1044" s="30" t="str">
        <f>IFERROR(VLOOKUP(D1044,'Lista de precios 2026'!B:C,6,FALSE),"")</f>
        <v/>
      </c>
      <c r="J1044" s="9"/>
      <c r="K1044" s="9"/>
      <c r="L1044" s="9"/>
      <c r="M1044" s="9"/>
      <c r="N1044" s="9"/>
      <c r="O1044" s="9"/>
      <c r="P1044" s="9"/>
      <c r="Q1044" s="9"/>
      <c r="R1044" s="9"/>
      <c r="S1044" s="9"/>
      <c r="T1044" s="9"/>
      <c r="U1044" s="9"/>
      <c r="V1044" s="9"/>
      <c r="W1044" s="9"/>
      <c r="X1044" s="9"/>
      <c r="Y1044" s="9"/>
      <c r="Z1044" s="9"/>
    </row>
    <row r="1045" spans="1:26" ht="10.5" customHeight="1" x14ac:dyDescent="0.2">
      <c r="A1045" s="16">
        <v>1040</v>
      </c>
      <c r="B1045" s="128" t="s">
        <v>1458</v>
      </c>
      <c r="C1045" s="27" t="s">
        <v>1</v>
      </c>
      <c r="D1045" s="132" t="s">
        <v>1566</v>
      </c>
      <c r="E1045" s="29" t="str">
        <f>IFERROR(VLOOKUP(D1045,'Lista de precios 2026'!B:C,2,FALSE),"")</f>
        <v>Patrón de turbidez, No Ratio, 4000 NTU. 1 x 100 ml. Certificada. Caducidad: 730 días. Vida útil mínima: 219 días.</v>
      </c>
      <c r="F1045" s="25" t="s">
        <v>4066</v>
      </c>
      <c r="G1045" s="40" t="s">
        <v>4067</v>
      </c>
      <c r="H1045" s="40" t="s">
        <v>4067</v>
      </c>
      <c r="I1045" s="30" t="str">
        <f>IFERROR(VLOOKUP(D1045,'Lista de precios 2026'!B:C,6,FALSE),"")</f>
        <v/>
      </c>
      <c r="J1045" s="9"/>
      <c r="K1045" s="9"/>
      <c r="L1045" s="9"/>
      <c r="M1045" s="9"/>
      <c r="N1045" s="9"/>
      <c r="O1045" s="9"/>
      <c r="P1045" s="9"/>
      <c r="Q1045" s="9"/>
      <c r="R1045" s="9"/>
      <c r="S1045" s="9"/>
      <c r="T1045" s="9"/>
      <c r="U1045" s="9"/>
      <c r="V1045" s="9"/>
      <c r="W1045" s="9"/>
      <c r="X1045" s="9"/>
      <c r="Y1045" s="9"/>
      <c r="Z1045" s="9"/>
    </row>
    <row r="1046" spans="1:26" ht="10.5" customHeight="1" x14ac:dyDescent="0.2">
      <c r="A1046" s="16">
        <v>1041</v>
      </c>
      <c r="B1046" s="128" t="s">
        <v>1458</v>
      </c>
      <c r="C1046" s="27" t="s">
        <v>1</v>
      </c>
      <c r="D1046" s="132" t="s">
        <v>1568</v>
      </c>
      <c r="E1046" s="29" t="str">
        <f>IFERROR(VLOOKUP(D1046,'Lista de precios 2026'!B:C,2,FALSE),"")</f>
        <v>Patrón de turbidez, No Ratio, 4000 NTU. 1 x 500 ml. Certificada. Caducidad: 730 días. Vida útil mínima: 219 días.</v>
      </c>
      <c r="F1046" s="25" t="s">
        <v>4068</v>
      </c>
      <c r="G1046" s="40" t="s">
        <v>4069</v>
      </c>
      <c r="H1046" s="40" t="s">
        <v>4069</v>
      </c>
      <c r="I1046" s="30" t="str">
        <f>IFERROR(VLOOKUP(D1046,'Lista de precios 2026'!B:C,6,FALSE),"")</f>
        <v/>
      </c>
      <c r="J1046" s="9"/>
      <c r="K1046" s="9"/>
      <c r="L1046" s="9"/>
      <c r="M1046" s="9"/>
      <c r="N1046" s="9"/>
      <c r="O1046" s="9"/>
      <c r="P1046" s="9"/>
      <c r="Q1046" s="9"/>
      <c r="R1046" s="9"/>
      <c r="S1046" s="9"/>
      <c r="T1046" s="9"/>
      <c r="U1046" s="9"/>
      <c r="V1046" s="9"/>
      <c r="W1046" s="9"/>
      <c r="X1046" s="9"/>
      <c r="Y1046" s="9"/>
      <c r="Z1046" s="9"/>
    </row>
    <row r="1047" spans="1:26" ht="10.5" customHeight="1" x14ac:dyDescent="0.2">
      <c r="A1047" s="16">
        <v>1042</v>
      </c>
      <c r="B1047" s="128" t="s">
        <v>1458</v>
      </c>
      <c r="C1047" s="129"/>
      <c r="D1047" s="128" t="s">
        <v>4070</v>
      </c>
      <c r="E1047" s="130"/>
      <c r="F1047" s="131"/>
      <c r="G1047" s="130"/>
      <c r="H1047" s="130"/>
      <c r="I1047" s="130"/>
      <c r="J1047" s="9"/>
      <c r="K1047" s="9"/>
      <c r="L1047" s="9"/>
      <c r="M1047" s="9"/>
      <c r="N1047" s="9"/>
      <c r="O1047" s="9"/>
      <c r="P1047" s="9"/>
      <c r="Q1047" s="9"/>
      <c r="R1047" s="9"/>
      <c r="S1047" s="9"/>
      <c r="T1047" s="9"/>
      <c r="U1047" s="9"/>
      <c r="V1047" s="9"/>
      <c r="W1047" s="9"/>
      <c r="X1047" s="9"/>
      <c r="Y1047" s="9"/>
      <c r="Z1047" s="9"/>
    </row>
    <row r="1048" spans="1:26" ht="10.5" customHeight="1" x14ac:dyDescent="0.2">
      <c r="A1048" s="16">
        <v>1043</v>
      </c>
      <c r="B1048" s="128" t="s">
        <v>1458</v>
      </c>
      <c r="C1048" s="33"/>
      <c r="D1048" s="132" t="s">
        <v>4071</v>
      </c>
      <c r="E1048" s="29" t="str">
        <f>IFERROR(VLOOKUP(D1048,'Lista de precios 2026'!B:C,2,FALSE),"")</f>
        <v/>
      </c>
      <c r="F1048" s="25"/>
      <c r="G1048" s="40" t="s">
        <v>4072</v>
      </c>
      <c r="H1048" s="40"/>
      <c r="I1048" s="30" t="str">
        <f>IFERROR(VLOOKUP(D1048,'Lista de precios 2026'!B:C,6,FALSE),"")</f>
        <v/>
      </c>
      <c r="J1048" s="9"/>
      <c r="K1048" s="9"/>
      <c r="L1048" s="9"/>
      <c r="M1048" s="9"/>
      <c r="N1048" s="9"/>
      <c r="O1048" s="9"/>
      <c r="P1048" s="9"/>
      <c r="Q1048" s="9"/>
      <c r="R1048" s="9"/>
      <c r="S1048" s="9"/>
      <c r="T1048" s="9"/>
      <c r="U1048" s="9"/>
      <c r="V1048" s="9"/>
      <c r="W1048" s="9"/>
      <c r="X1048" s="9"/>
      <c r="Y1048" s="9"/>
      <c r="Z1048" s="9"/>
    </row>
    <row r="1049" spans="1:26" ht="10.5" customHeight="1" x14ac:dyDescent="0.2">
      <c r="A1049" s="16">
        <v>1044</v>
      </c>
      <c r="B1049" s="133" t="s">
        <v>4073</v>
      </c>
      <c r="C1049" s="134"/>
      <c r="D1049" s="133" t="s">
        <v>4074</v>
      </c>
      <c r="E1049" s="135"/>
      <c r="F1049" s="136"/>
      <c r="G1049" s="135"/>
      <c r="H1049" s="135"/>
      <c r="I1049" s="135"/>
      <c r="J1049" s="9"/>
      <c r="K1049" s="9"/>
      <c r="L1049" s="9"/>
      <c r="M1049" s="9"/>
      <c r="N1049" s="9"/>
      <c r="O1049" s="9"/>
      <c r="P1049" s="9"/>
      <c r="Q1049" s="9"/>
      <c r="R1049" s="9"/>
      <c r="S1049" s="9"/>
      <c r="T1049" s="9"/>
      <c r="U1049" s="9"/>
      <c r="V1049" s="9"/>
      <c r="W1049" s="9"/>
      <c r="X1049" s="9"/>
      <c r="Y1049" s="9"/>
      <c r="Z1049" s="9"/>
    </row>
    <row r="1050" spans="1:26" ht="10.5" customHeight="1" x14ac:dyDescent="0.2">
      <c r="A1050" s="16">
        <v>1045</v>
      </c>
      <c r="B1050" s="133" t="s">
        <v>4073</v>
      </c>
      <c r="C1050" s="33"/>
      <c r="D1050" s="28" t="s">
        <v>4075</v>
      </c>
      <c r="E1050" s="29" t="str">
        <f>IFERROR(VLOOKUP(D1050,'Lista de precios 2026'!B:C,2,FALSE),"")</f>
        <v/>
      </c>
      <c r="F1050" s="25">
        <v>11000052</v>
      </c>
      <c r="G1050" s="29" t="s">
        <v>4076</v>
      </c>
      <c r="H1050" s="29" t="s">
        <v>4077</v>
      </c>
      <c r="I1050" s="30" t="str">
        <f>IFERROR(VLOOKUP(D1050,'Lista de precios 2026'!B:C,6,FALSE),"")</f>
        <v/>
      </c>
      <c r="J1050" s="9"/>
      <c r="K1050" s="9"/>
      <c r="L1050" s="9"/>
      <c r="M1050" s="9"/>
      <c r="N1050" s="9"/>
      <c r="O1050" s="9"/>
      <c r="P1050" s="9"/>
      <c r="Q1050" s="9"/>
      <c r="R1050" s="9"/>
      <c r="S1050" s="9"/>
      <c r="T1050" s="9"/>
      <c r="U1050" s="9"/>
      <c r="V1050" s="9"/>
      <c r="W1050" s="9"/>
      <c r="X1050" s="9"/>
      <c r="Y1050" s="9"/>
      <c r="Z1050" s="9"/>
    </row>
    <row r="1051" spans="1:26" ht="10.5" customHeight="1" x14ac:dyDescent="0.2">
      <c r="A1051" s="16">
        <v>1046</v>
      </c>
      <c r="B1051" s="133" t="s">
        <v>4073</v>
      </c>
      <c r="C1051" s="33"/>
      <c r="D1051" s="28" t="s">
        <v>4078</v>
      </c>
      <c r="E1051" s="29" t="str">
        <f>IFERROR(VLOOKUP(D1051,'Lista de precios 2026'!B:C,2,FALSE),"")</f>
        <v/>
      </c>
      <c r="F1051" s="25">
        <v>11000022</v>
      </c>
      <c r="G1051" s="29" t="s">
        <v>4079</v>
      </c>
      <c r="H1051" s="29" t="s">
        <v>4080</v>
      </c>
      <c r="I1051" s="30" t="str">
        <f>IFERROR(VLOOKUP(D1051,'Lista de precios 2026'!B:C,6,FALSE),"")</f>
        <v/>
      </c>
      <c r="J1051" s="9"/>
      <c r="K1051" s="9"/>
      <c r="L1051" s="9"/>
      <c r="M1051" s="9"/>
      <c r="N1051" s="9"/>
      <c r="O1051" s="9"/>
      <c r="P1051" s="9"/>
      <c r="Q1051" s="9"/>
      <c r="R1051" s="9"/>
      <c r="S1051" s="9"/>
      <c r="T1051" s="9"/>
      <c r="U1051" s="9"/>
      <c r="V1051" s="9"/>
      <c r="W1051" s="9"/>
      <c r="X1051" s="9"/>
      <c r="Y1051" s="9"/>
      <c r="Z1051" s="9"/>
    </row>
    <row r="1052" spans="1:26" ht="10.5" customHeight="1" x14ac:dyDescent="0.2">
      <c r="A1052" s="16">
        <v>1047</v>
      </c>
      <c r="B1052" s="133" t="s">
        <v>4073</v>
      </c>
      <c r="C1052" s="33"/>
      <c r="D1052" s="28" t="s">
        <v>4081</v>
      </c>
      <c r="E1052" s="29" t="str">
        <f>IFERROR(VLOOKUP(D1052,'Lista de precios 2026'!B:C,2,FALSE),"")</f>
        <v/>
      </c>
      <c r="F1052" s="25">
        <v>11000032</v>
      </c>
      <c r="G1052" s="29" t="s">
        <v>4082</v>
      </c>
      <c r="H1052" s="29" t="s">
        <v>4083</v>
      </c>
      <c r="I1052" s="30" t="str">
        <f>IFERROR(VLOOKUP(D1052,'Lista de precios 2026'!B:C,6,FALSE),"")</f>
        <v/>
      </c>
      <c r="J1052" s="9"/>
      <c r="K1052" s="9"/>
      <c r="L1052" s="9"/>
      <c r="M1052" s="9"/>
      <c r="N1052" s="9"/>
      <c r="O1052" s="9"/>
      <c r="P1052" s="9"/>
      <c r="Q1052" s="9"/>
      <c r="R1052" s="9"/>
      <c r="S1052" s="9"/>
      <c r="T1052" s="9"/>
      <c r="U1052" s="9"/>
      <c r="V1052" s="9"/>
      <c r="W1052" s="9"/>
      <c r="X1052" s="9"/>
      <c r="Y1052" s="9"/>
      <c r="Z1052" s="9"/>
    </row>
    <row r="1053" spans="1:26" ht="10.5" customHeight="1" x14ac:dyDescent="0.2">
      <c r="A1053" s="16">
        <v>1048</v>
      </c>
      <c r="B1053" s="133" t="s">
        <v>4073</v>
      </c>
      <c r="C1053" s="47"/>
      <c r="D1053" s="48" t="s">
        <v>4084</v>
      </c>
      <c r="E1053" s="44"/>
      <c r="F1053" s="45"/>
      <c r="G1053" s="44"/>
      <c r="H1053" s="44"/>
      <c r="I1053" s="44"/>
      <c r="J1053" s="9"/>
      <c r="K1053" s="9"/>
      <c r="L1053" s="9"/>
      <c r="M1053" s="9"/>
      <c r="N1053" s="9"/>
      <c r="O1053" s="9"/>
      <c r="P1053" s="9"/>
      <c r="Q1053" s="9"/>
      <c r="R1053" s="9"/>
      <c r="S1053" s="9"/>
      <c r="T1053" s="9"/>
      <c r="U1053" s="9"/>
      <c r="V1053" s="9"/>
      <c r="W1053" s="9"/>
      <c r="X1053" s="9"/>
      <c r="Y1053" s="9"/>
      <c r="Z1053" s="9"/>
    </row>
    <row r="1054" spans="1:26" ht="10.5" customHeight="1" x14ac:dyDescent="0.2">
      <c r="A1054" s="16">
        <v>1049</v>
      </c>
      <c r="B1054" s="133" t="s">
        <v>4073</v>
      </c>
      <c r="C1054" s="33"/>
      <c r="D1054" s="28" t="s">
        <v>1668</v>
      </c>
      <c r="E1054" s="29" t="str">
        <f>IFERROR(VLOOKUP(D1054,'Lista de precios 2026'!B:C,2,FALSE),"")</f>
        <v>Software Pro-Wine color para espectrofotómetro V-10PLUS.</v>
      </c>
      <c r="F1054" s="25">
        <v>11000962</v>
      </c>
      <c r="G1054" s="29" t="s">
        <v>4085</v>
      </c>
      <c r="H1054" s="29"/>
      <c r="I1054" s="30" t="str">
        <f>IFERROR(VLOOKUP(D1054,'Lista de precios 2026'!B:C,6,FALSE),"")</f>
        <v/>
      </c>
      <c r="J1054" s="9"/>
      <c r="K1054" s="9"/>
      <c r="L1054" s="9"/>
      <c r="M1054" s="9"/>
      <c r="N1054" s="9"/>
      <c r="O1054" s="9"/>
      <c r="P1054" s="9"/>
      <c r="Q1054" s="9"/>
      <c r="R1054" s="9"/>
      <c r="S1054" s="9"/>
      <c r="T1054" s="9"/>
      <c r="U1054" s="9"/>
      <c r="V1054" s="9"/>
      <c r="W1054" s="9"/>
      <c r="X1054" s="9"/>
      <c r="Y1054" s="9"/>
      <c r="Z1054" s="9"/>
    </row>
    <row r="1055" spans="1:26" ht="10.5" customHeight="1" x14ac:dyDescent="0.2">
      <c r="A1055" s="16">
        <v>1050</v>
      </c>
      <c r="B1055" s="133" t="s">
        <v>4073</v>
      </c>
      <c r="C1055" s="33"/>
      <c r="D1055" s="28" t="s">
        <v>1686</v>
      </c>
      <c r="E1055" s="29" t="str">
        <f>IFERROR(VLOOKUP(D1055,'Lista de precios 2026'!B:C,2,FALSE),"")</f>
        <v xml:space="preserve">Impresora térmica para espectrofotómetro ONDA V-10 PLUS. </v>
      </c>
      <c r="F1055" s="25">
        <v>11000452</v>
      </c>
      <c r="G1055" s="29" t="e">
        <v>#N/A</v>
      </c>
      <c r="H1055" s="29" t="e">
        <v>#N/A</v>
      </c>
      <c r="I1055" s="30" t="str">
        <f>IFERROR(VLOOKUP(D1055,'Lista de precios 2026'!B:C,6,FALSE),"")</f>
        <v/>
      </c>
      <c r="J1055" s="9"/>
      <c r="K1055" s="9"/>
      <c r="L1055" s="9"/>
      <c r="M1055" s="9"/>
      <c r="N1055" s="9"/>
      <c r="O1055" s="9"/>
      <c r="P1055" s="9"/>
      <c r="Q1055" s="9"/>
      <c r="R1055" s="9"/>
      <c r="S1055" s="9"/>
      <c r="T1055" s="9"/>
      <c r="U1055" s="9"/>
      <c r="V1055" s="9"/>
      <c r="W1055" s="9"/>
      <c r="X1055" s="9"/>
      <c r="Y1055" s="9"/>
      <c r="Z1055" s="9"/>
    </row>
    <row r="1056" spans="1:26" ht="10.5" customHeight="1" x14ac:dyDescent="0.2">
      <c r="A1056" s="16">
        <v>1051</v>
      </c>
      <c r="B1056" s="133" t="s">
        <v>4073</v>
      </c>
      <c r="C1056" s="22"/>
      <c r="D1056" s="51" t="s">
        <v>4086</v>
      </c>
      <c r="E1056" s="87"/>
      <c r="F1056" s="88"/>
      <c r="G1056" s="87"/>
      <c r="H1056" s="87"/>
      <c r="I1056" s="26"/>
      <c r="J1056" s="9"/>
      <c r="K1056" s="9"/>
      <c r="L1056" s="9"/>
      <c r="M1056" s="9"/>
      <c r="N1056" s="9"/>
      <c r="O1056" s="9"/>
      <c r="P1056" s="9"/>
      <c r="Q1056" s="9"/>
      <c r="R1056" s="9"/>
      <c r="S1056" s="9"/>
      <c r="T1056" s="9"/>
      <c r="U1056" s="9"/>
      <c r="V1056" s="9"/>
      <c r="W1056" s="9"/>
      <c r="X1056" s="9"/>
      <c r="Y1056" s="9"/>
      <c r="Z1056" s="9"/>
    </row>
    <row r="1057" spans="1:26" ht="10.5" customHeight="1" x14ac:dyDescent="0.2">
      <c r="A1057" s="16">
        <v>1052</v>
      </c>
      <c r="B1057" s="133" t="s">
        <v>4073</v>
      </c>
      <c r="C1057" s="33"/>
      <c r="D1057" s="28" t="s">
        <v>4087</v>
      </c>
      <c r="E1057" s="29" t="str">
        <f>IFERROR(VLOOKUP(D1057,'Lista de precios 2026'!B:C,2,FALSE),"")</f>
        <v/>
      </c>
      <c r="F1057" s="25">
        <v>11000202</v>
      </c>
      <c r="G1057" s="29" t="e">
        <v>#N/A</v>
      </c>
      <c r="H1057" s="29" t="s">
        <v>4088</v>
      </c>
      <c r="I1057" s="30" t="str">
        <f>IFERROR(VLOOKUP(D1057,'Lista de precios 2026'!B:C,6,FALSE),"")</f>
        <v/>
      </c>
      <c r="J1057" s="9"/>
      <c r="K1057" s="9"/>
      <c r="L1057" s="9"/>
      <c r="M1057" s="9"/>
      <c r="N1057" s="9"/>
      <c r="O1057" s="9"/>
      <c r="P1057" s="9"/>
      <c r="Q1057" s="9"/>
      <c r="R1057" s="9"/>
      <c r="S1057" s="9"/>
      <c r="T1057" s="9"/>
      <c r="U1057" s="9"/>
      <c r="V1057" s="9"/>
      <c r="W1057" s="9"/>
      <c r="X1057" s="9"/>
      <c r="Y1057" s="9"/>
      <c r="Z1057" s="9"/>
    </row>
    <row r="1058" spans="1:26" ht="10.5" customHeight="1" x14ac:dyDescent="0.2">
      <c r="A1058" s="16">
        <v>1053</v>
      </c>
      <c r="B1058" s="133" t="s">
        <v>4073</v>
      </c>
      <c r="C1058" s="33"/>
      <c r="D1058" s="28" t="s">
        <v>1618</v>
      </c>
      <c r="E1058" s="29" t="str">
        <f>IFERROR(VLOOKUP(D1058,'Lista de precios 2026'!B:C,2,FALSE),"")</f>
        <v xml:space="preserve">Soporte para 4 cubetas. Paso óptico de 10 a 50 mm. </v>
      </c>
      <c r="F1058" s="25"/>
      <c r="G1058" s="29" t="s">
        <v>4089</v>
      </c>
      <c r="H1058" s="29" t="s">
        <v>4090</v>
      </c>
      <c r="I1058" s="30" t="str">
        <f>IFERROR(VLOOKUP(D1058,'Lista de precios 2026'!B:C,6,FALSE),"")</f>
        <v/>
      </c>
      <c r="J1058" s="9"/>
      <c r="K1058" s="9"/>
      <c r="L1058" s="9"/>
      <c r="M1058" s="9"/>
      <c r="N1058" s="9"/>
      <c r="O1058" s="9"/>
      <c r="P1058" s="9"/>
      <c r="Q1058" s="9"/>
      <c r="R1058" s="9"/>
      <c r="S1058" s="9"/>
      <c r="T1058" s="9"/>
      <c r="U1058" s="9"/>
      <c r="V1058" s="9"/>
      <c r="W1058" s="9"/>
      <c r="X1058" s="9"/>
      <c r="Y1058" s="9"/>
      <c r="Z1058" s="9"/>
    </row>
    <row r="1059" spans="1:26" ht="10.5" customHeight="1" x14ac:dyDescent="0.2">
      <c r="A1059" s="16">
        <v>1054</v>
      </c>
      <c r="B1059" s="133" t="s">
        <v>4073</v>
      </c>
      <c r="C1059" s="33"/>
      <c r="D1059" s="28" t="s">
        <v>1620</v>
      </c>
      <c r="E1059" s="29" t="str">
        <f>IFERROR(VLOOKUP(D1059,'Lista de precios 2026'!B:C,2,FALSE),"")</f>
        <v xml:space="preserve">Soporte para 4 cubetas. Paso óptico de 10 a 100 mm. </v>
      </c>
      <c r="F1059" s="25"/>
      <c r="G1059" s="29" t="s">
        <v>4091</v>
      </c>
      <c r="H1059" s="29" t="s">
        <v>4092</v>
      </c>
      <c r="I1059" s="30" t="str">
        <f>IFERROR(VLOOKUP(D1059,'Lista de precios 2026'!B:C,6,FALSE),"")</f>
        <v/>
      </c>
      <c r="J1059" s="9"/>
      <c r="K1059" s="9"/>
      <c r="L1059" s="9"/>
      <c r="M1059" s="9"/>
      <c r="N1059" s="9"/>
      <c r="O1059" s="9"/>
      <c r="P1059" s="9"/>
      <c r="Q1059" s="9"/>
      <c r="R1059" s="9"/>
      <c r="S1059" s="9"/>
      <c r="T1059" s="9"/>
      <c r="U1059" s="9"/>
      <c r="V1059" s="9"/>
      <c r="W1059" s="9"/>
      <c r="X1059" s="9"/>
      <c r="Y1059" s="9"/>
      <c r="Z1059" s="9"/>
    </row>
    <row r="1060" spans="1:26" ht="10.5" customHeight="1" x14ac:dyDescent="0.2">
      <c r="A1060" s="16">
        <v>1055</v>
      </c>
      <c r="B1060" s="133" t="s">
        <v>4073</v>
      </c>
      <c r="C1060" s="22"/>
      <c r="D1060" s="51" t="s">
        <v>4093</v>
      </c>
      <c r="E1060" s="87"/>
      <c r="F1060" s="88"/>
      <c r="G1060" s="87"/>
      <c r="H1060" s="87"/>
      <c r="I1060" s="26"/>
      <c r="J1060" s="9"/>
      <c r="K1060" s="9"/>
      <c r="L1060" s="9"/>
      <c r="M1060" s="9"/>
      <c r="N1060" s="9"/>
      <c r="O1060" s="9"/>
      <c r="P1060" s="9"/>
      <c r="Q1060" s="9"/>
      <c r="R1060" s="9"/>
      <c r="S1060" s="9"/>
      <c r="T1060" s="9"/>
      <c r="U1060" s="9"/>
      <c r="V1060" s="9"/>
      <c r="W1060" s="9"/>
      <c r="X1060" s="9"/>
      <c r="Y1060" s="9"/>
      <c r="Z1060" s="9"/>
    </row>
    <row r="1061" spans="1:26" ht="10.5" customHeight="1" x14ac:dyDescent="0.2">
      <c r="A1061" s="16">
        <v>1056</v>
      </c>
      <c r="B1061" s="133" t="s">
        <v>4073</v>
      </c>
      <c r="C1061" s="33"/>
      <c r="D1061" s="28" t="s">
        <v>1584</v>
      </c>
      <c r="E1061" s="29" t="str">
        <f>IFERROR(VLOOKUP(D1061,'Lista de precios 2026'!B:C,2,FALSE),"")</f>
        <v xml:space="preserve">Cubeta cuadrada de vidrio óptico, con tapa de teflón intervalo de longitud de onda (visible) 335-2500 nm. 4 cubetas de 3.5 ml. Paso óptico 10 mm y dimensiones 12.5 x12.5x45 mm. </v>
      </c>
      <c r="F1061" s="25">
        <v>11000252</v>
      </c>
      <c r="G1061" s="29" t="s">
        <v>4094</v>
      </c>
      <c r="H1061" s="29" t="s">
        <v>4095</v>
      </c>
      <c r="I1061" s="30" t="str">
        <f>IFERROR(VLOOKUP(D1061,'Lista de precios 2026'!B:C,6,FALSE),"")</f>
        <v/>
      </c>
      <c r="J1061" s="9"/>
      <c r="K1061" s="9"/>
      <c r="L1061" s="9"/>
      <c r="M1061" s="9"/>
      <c r="N1061" s="9"/>
      <c r="O1061" s="9"/>
      <c r="P1061" s="9"/>
      <c r="Q1061" s="9"/>
      <c r="R1061" s="9"/>
      <c r="S1061" s="9"/>
      <c r="T1061" s="9"/>
      <c r="U1061" s="9"/>
      <c r="V1061" s="9"/>
      <c r="W1061" s="9"/>
      <c r="X1061" s="9"/>
      <c r="Y1061" s="9"/>
      <c r="Z1061" s="9"/>
    </row>
    <row r="1062" spans="1:26" ht="10.5" customHeight="1" x14ac:dyDescent="0.2">
      <c r="A1062" s="16">
        <v>1057</v>
      </c>
      <c r="B1062" s="133" t="s">
        <v>4073</v>
      </c>
      <c r="C1062" s="33"/>
      <c r="D1062" s="28" t="s">
        <v>1586</v>
      </c>
      <c r="E1062" s="29" t="str">
        <f>IFERROR(VLOOKUP(D1062,'Lista de precios 2026'!B:C,2,FALSE),"")</f>
        <v xml:space="preserve">Cubeta cuadrada de vidrio óptico, con tapa de teflón intervalo de longitud de onda (visible) 335-2500 nm. 4 cubetas de 7.0 ml, paso óptico 20 mm y dimensiones 12.5 x22.5x45 mm. </v>
      </c>
      <c r="F1062" s="25"/>
      <c r="G1062" s="29" t="s">
        <v>4096</v>
      </c>
      <c r="H1062" s="29" t="s">
        <v>4097</v>
      </c>
      <c r="I1062" s="30" t="str">
        <f>IFERROR(VLOOKUP(D1062,'Lista de precios 2026'!B:C,6,FALSE),"")</f>
        <v/>
      </c>
      <c r="J1062" s="9"/>
      <c r="K1062" s="9"/>
      <c r="L1062" s="9"/>
      <c r="M1062" s="9"/>
      <c r="N1062" s="9"/>
      <c r="O1062" s="9"/>
      <c r="P1062" s="9"/>
      <c r="Q1062" s="9"/>
      <c r="R1062" s="9"/>
      <c r="S1062" s="9"/>
      <c r="T1062" s="9"/>
      <c r="U1062" s="9"/>
      <c r="V1062" s="9"/>
      <c r="W1062" s="9"/>
      <c r="X1062" s="9"/>
      <c r="Y1062" s="9"/>
      <c r="Z1062" s="9"/>
    </row>
    <row r="1063" spans="1:26" ht="10.5" customHeight="1" x14ac:dyDescent="0.2">
      <c r="A1063" s="16">
        <v>1058</v>
      </c>
      <c r="B1063" s="133" t="s">
        <v>4073</v>
      </c>
      <c r="C1063" s="33"/>
      <c r="D1063" s="28" t="s">
        <v>1588</v>
      </c>
      <c r="E1063" s="29" t="str">
        <f>IFERROR(VLOOKUP(D1063,'Lista de precios 2026'!B:C,2,FALSE),"")</f>
        <v xml:space="preserve">Cubeta cuadrada de vidrio óptico, con tapa de teflón intervalo de longitud de onda (visible) 335-2500 nm. 4 cubetas de 10.5 ml. Paso óptico 30 mm y dimensiones 12.5 x32.5x45 mm. </v>
      </c>
      <c r="F1063" s="25"/>
      <c r="G1063" s="29" t="s">
        <v>4098</v>
      </c>
      <c r="H1063" s="29" t="s">
        <v>4099</v>
      </c>
      <c r="I1063" s="30" t="str">
        <f>IFERROR(VLOOKUP(D1063,'Lista de precios 2026'!B:C,6,FALSE),"")</f>
        <v/>
      </c>
      <c r="J1063" s="9"/>
      <c r="K1063" s="9"/>
      <c r="L1063" s="9"/>
      <c r="M1063" s="9"/>
      <c r="N1063" s="9"/>
      <c r="O1063" s="9"/>
      <c r="P1063" s="9"/>
      <c r="Q1063" s="9"/>
      <c r="R1063" s="9"/>
      <c r="S1063" s="9"/>
      <c r="T1063" s="9"/>
      <c r="U1063" s="9"/>
      <c r="V1063" s="9"/>
      <c r="W1063" s="9"/>
      <c r="X1063" s="9"/>
      <c r="Y1063" s="9"/>
      <c r="Z1063" s="9"/>
    </row>
    <row r="1064" spans="1:26" ht="10.5" customHeight="1" x14ac:dyDescent="0.2">
      <c r="A1064" s="16">
        <v>1059</v>
      </c>
      <c r="B1064" s="133" t="s">
        <v>4073</v>
      </c>
      <c r="C1064" s="33"/>
      <c r="D1064" s="28" t="s">
        <v>1590</v>
      </c>
      <c r="E1064" s="29" t="str">
        <f>IFERROR(VLOOKUP(D1064,'Lista de precios 2026'!B:C,2,FALSE),"")</f>
        <v xml:space="preserve">Cubeta cuadrada de vidrio óptico, con tapa de teflón intervalo de longitud de onda (visible) 335-2500 nm. 4 cubetas de 17.5 ml. Paso óptico 50 mm y dimensiones 12.5 x52.5x45 mm. </v>
      </c>
      <c r="F1064" s="25"/>
      <c r="G1064" s="29" t="s">
        <v>4100</v>
      </c>
      <c r="H1064" s="29" t="s">
        <v>4101</v>
      </c>
      <c r="I1064" s="30" t="str">
        <f>IFERROR(VLOOKUP(D1064,'Lista de precios 2026'!B:C,6,FALSE),"")</f>
        <v/>
      </c>
      <c r="J1064" s="9"/>
      <c r="K1064" s="9"/>
      <c r="L1064" s="9"/>
      <c r="M1064" s="9"/>
      <c r="N1064" s="9"/>
      <c r="O1064" s="9"/>
      <c r="P1064" s="9"/>
      <c r="Q1064" s="9"/>
      <c r="R1064" s="9"/>
      <c r="S1064" s="9"/>
      <c r="T1064" s="9"/>
      <c r="U1064" s="9"/>
      <c r="V1064" s="9"/>
      <c r="W1064" s="9"/>
      <c r="X1064" s="9"/>
      <c r="Y1064" s="9"/>
      <c r="Z1064" s="9"/>
    </row>
    <row r="1065" spans="1:26" ht="10.5" customHeight="1" x14ac:dyDescent="0.2">
      <c r="A1065" s="16">
        <v>1060</v>
      </c>
      <c r="B1065" s="133" t="s">
        <v>4073</v>
      </c>
      <c r="C1065" s="33"/>
      <c r="D1065" s="28" t="s">
        <v>1592</v>
      </c>
      <c r="E1065" s="29" t="str">
        <f>IFERROR(VLOOKUP(D1065,'Lista de precios 2026'!B:C,2,FALSE),"")</f>
        <v xml:space="preserve">Cubeta cuadrada de vidrio óptico, con tapa de teflón intervalo de longitud de onda (visible) 335-2500 nm. 4 cubetas de 35 ml. Paso óptico 100 mm y dimensiones 12.5 x102.5x45 mm. </v>
      </c>
      <c r="F1065" s="25">
        <v>11000292</v>
      </c>
      <c r="G1065" s="29" t="s">
        <v>4102</v>
      </c>
      <c r="H1065" s="29" t="s">
        <v>4103</v>
      </c>
      <c r="I1065" s="30" t="str">
        <f>IFERROR(VLOOKUP(D1065,'Lista de precios 2026'!B:C,6,FALSE),"")</f>
        <v/>
      </c>
      <c r="J1065" s="9"/>
      <c r="K1065" s="9"/>
      <c r="L1065" s="9"/>
      <c r="M1065" s="9"/>
      <c r="N1065" s="9"/>
      <c r="O1065" s="9"/>
      <c r="P1065" s="9"/>
      <c r="Q1065" s="9"/>
      <c r="R1065" s="9"/>
      <c r="S1065" s="9"/>
      <c r="T1065" s="9"/>
      <c r="U1065" s="9"/>
      <c r="V1065" s="9"/>
      <c r="W1065" s="9"/>
      <c r="X1065" s="9"/>
      <c r="Y1065" s="9"/>
      <c r="Z1065" s="9"/>
    </row>
    <row r="1066" spans="1:26" ht="10.5" customHeight="1" x14ac:dyDescent="0.2">
      <c r="A1066" s="16">
        <v>1061</v>
      </c>
      <c r="B1066" s="133" t="s">
        <v>4073</v>
      </c>
      <c r="C1066" s="22"/>
      <c r="D1066" s="51" t="s">
        <v>4104</v>
      </c>
      <c r="E1066" s="87"/>
      <c r="F1066" s="88"/>
      <c r="G1066" s="87"/>
      <c r="H1066" s="87"/>
      <c r="I1066" s="26"/>
      <c r="J1066" s="9"/>
      <c r="K1066" s="9"/>
      <c r="L1066" s="9"/>
      <c r="M1066" s="9"/>
      <c r="N1066" s="9"/>
      <c r="O1066" s="9"/>
      <c r="P1066" s="9"/>
      <c r="Q1066" s="9"/>
      <c r="R1066" s="9"/>
      <c r="S1066" s="9"/>
      <c r="T1066" s="9"/>
      <c r="U1066" s="9"/>
      <c r="V1066" s="9"/>
      <c r="W1066" s="9"/>
      <c r="X1066" s="9"/>
      <c r="Y1066" s="9"/>
      <c r="Z1066" s="9"/>
    </row>
    <row r="1067" spans="1:26" ht="10.5" customHeight="1" x14ac:dyDescent="0.2">
      <c r="A1067" s="16">
        <v>1062</v>
      </c>
      <c r="B1067" s="133" t="s">
        <v>4073</v>
      </c>
      <c r="C1067" s="33"/>
      <c r="D1067" s="28" t="s">
        <v>1596</v>
      </c>
      <c r="E1067" s="29" t="str">
        <f>IFERROR(VLOOKUP(D1067,'Lista de precios 2026'!B:C,2,FALSE),"")</f>
        <v xml:space="preserve">Cubeta cuadrada de cuarzo, con tapa de teflón intervalo de longitud de onda (visible) 190-2700 nm. 2 cubetas de 3.5 ml. Paso óptico 10 mm y dimensiones 12.5 x12.5x45 mm. </v>
      </c>
      <c r="F1067" s="25">
        <v>11000302</v>
      </c>
      <c r="G1067" s="29" t="s">
        <v>4105</v>
      </c>
      <c r="H1067" s="29" t="s">
        <v>4106</v>
      </c>
      <c r="I1067" s="30" t="str">
        <f>IFERROR(VLOOKUP(D1067,'Lista de precios 2026'!B:C,6,FALSE),"")</f>
        <v/>
      </c>
      <c r="J1067" s="9"/>
      <c r="K1067" s="9"/>
      <c r="L1067" s="9"/>
      <c r="M1067" s="9"/>
      <c r="N1067" s="9"/>
      <c r="O1067" s="9"/>
      <c r="P1067" s="9"/>
      <c r="Q1067" s="9"/>
      <c r="R1067" s="9"/>
      <c r="S1067" s="9"/>
      <c r="T1067" s="9"/>
      <c r="U1067" s="9"/>
      <c r="V1067" s="9"/>
      <c r="W1067" s="9"/>
      <c r="X1067" s="9"/>
      <c r="Y1067" s="9"/>
      <c r="Z1067" s="9"/>
    </row>
    <row r="1068" spans="1:26" ht="10.5" customHeight="1" x14ac:dyDescent="0.2">
      <c r="A1068" s="16">
        <v>1063</v>
      </c>
      <c r="B1068" s="133" t="s">
        <v>4073</v>
      </c>
      <c r="C1068" s="33"/>
      <c r="D1068" s="28" t="s">
        <v>1598</v>
      </c>
      <c r="E1068" s="29" t="str">
        <f>IFERROR(VLOOKUP(D1068,'Lista de precios 2026'!B:C,2,FALSE),"")</f>
        <v xml:space="preserve">Cubeta cuadrada de cuarzo, con tapa de teflón intervalo de longitud de onda (visible) 190-2700 nm. 2 cubetas de 7.0 ml. Paso óptico 20 mm y dimensiones 12.5 x22.5x45 mm. </v>
      </c>
      <c r="F1068" s="25"/>
      <c r="G1068" s="29" t="s">
        <v>4107</v>
      </c>
      <c r="H1068" s="29" t="s">
        <v>4108</v>
      </c>
      <c r="I1068" s="30" t="str">
        <f>IFERROR(VLOOKUP(D1068,'Lista de precios 2026'!B:C,6,FALSE),"")</f>
        <v/>
      </c>
      <c r="J1068" s="9"/>
      <c r="K1068" s="9"/>
      <c r="L1068" s="9"/>
      <c r="M1068" s="9"/>
      <c r="N1068" s="9"/>
      <c r="O1068" s="9"/>
      <c r="P1068" s="9"/>
      <c r="Q1068" s="9"/>
      <c r="R1068" s="9"/>
      <c r="S1068" s="9"/>
      <c r="T1068" s="9"/>
      <c r="U1068" s="9"/>
      <c r="V1068" s="9"/>
      <c r="W1068" s="9"/>
      <c r="X1068" s="9"/>
      <c r="Y1068" s="9"/>
      <c r="Z1068" s="9"/>
    </row>
    <row r="1069" spans="1:26" ht="10.5" customHeight="1" x14ac:dyDescent="0.2">
      <c r="A1069" s="16">
        <v>1064</v>
      </c>
      <c r="B1069" s="133" t="s">
        <v>4073</v>
      </c>
      <c r="C1069" s="33"/>
      <c r="D1069" s="28" t="s">
        <v>1600</v>
      </c>
      <c r="E1069" s="29" t="str">
        <f>IFERROR(VLOOKUP(D1069,'Lista de precios 2026'!B:C,2,FALSE),"")</f>
        <v xml:space="preserve">Cubeta cuadrada de cuarzo, con tapa de teflón intervalo de longitud de onda (visible) 190-2700 nm. 2 cubetas de 10.5 ml. Paso óptico 30 mm y dimensiones 12.5 x32.5x45 mm. </v>
      </c>
      <c r="F1069" s="25"/>
      <c r="G1069" s="29" t="s">
        <v>4109</v>
      </c>
      <c r="H1069" s="29" t="s">
        <v>4110</v>
      </c>
      <c r="I1069" s="30" t="str">
        <f>IFERROR(VLOOKUP(D1069,'Lista de precios 2026'!B:C,6,FALSE),"")</f>
        <v/>
      </c>
      <c r="J1069" s="9"/>
      <c r="K1069" s="9"/>
      <c r="L1069" s="9"/>
      <c r="M1069" s="9"/>
      <c r="N1069" s="9"/>
      <c r="O1069" s="9"/>
      <c r="P1069" s="9"/>
      <c r="Q1069" s="9"/>
      <c r="R1069" s="9"/>
      <c r="S1069" s="9"/>
      <c r="T1069" s="9"/>
      <c r="U1069" s="9"/>
      <c r="V1069" s="9"/>
      <c r="W1069" s="9"/>
      <c r="X1069" s="9"/>
      <c r="Y1069" s="9"/>
      <c r="Z1069" s="9"/>
    </row>
    <row r="1070" spans="1:26" ht="10.5" customHeight="1" x14ac:dyDescent="0.2">
      <c r="A1070" s="16">
        <v>1065</v>
      </c>
      <c r="B1070" s="133" t="s">
        <v>4073</v>
      </c>
      <c r="C1070" s="33"/>
      <c r="D1070" s="28" t="s">
        <v>1602</v>
      </c>
      <c r="E1070" s="29" t="str">
        <f>IFERROR(VLOOKUP(D1070,'Lista de precios 2026'!B:C,2,FALSE),"")</f>
        <v xml:space="preserve">Cubeta cuadrada de cuarzo, con tapa de teflón intervalo de longitud de onda (visible) 190-2700 nm. 2 cubetas de 17.5 ml. Paso óptico 50 mm y dimensiones 12.5 x52.5x45 mm. </v>
      </c>
      <c r="F1070" s="25"/>
      <c r="G1070" s="29" t="s">
        <v>4111</v>
      </c>
      <c r="H1070" s="29" t="s">
        <v>4112</v>
      </c>
      <c r="I1070" s="30" t="str">
        <f>IFERROR(VLOOKUP(D1070,'Lista de precios 2026'!B:C,6,FALSE),"")</f>
        <v/>
      </c>
      <c r="J1070" s="9"/>
      <c r="K1070" s="9"/>
      <c r="L1070" s="9"/>
      <c r="M1070" s="9"/>
      <c r="N1070" s="9"/>
      <c r="O1070" s="9"/>
      <c r="P1070" s="9"/>
      <c r="Q1070" s="9"/>
      <c r="R1070" s="9"/>
      <c r="S1070" s="9"/>
      <c r="T1070" s="9"/>
      <c r="U1070" s="9"/>
      <c r="V1070" s="9"/>
      <c r="W1070" s="9"/>
      <c r="X1070" s="9"/>
      <c r="Y1070" s="9"/>
      <c r="Z1070" s="9"/>
    </row>
    <row r="1071" spans="1:26" ht="10.5" customHeight="1" x14ac:dyDescent="0.2">
      <c r="A1071" s="16">
        <v>1066</v>
      </c>
      <c r="B1071" s="133" t="s">
        <v>4073</v>
      </c>
      <c r="C1071" s="33"/>
      <c r="D1071" s="28" t="s">
        <v>1604</v>
      </c>
      <c r="E1071" s="29" t="str">
        <f>IFERROR(VLOOKUP(D1071,'Lista de precios 2026'!B:C,2,FALSE),"")</f>
        <v xml:space="preserve">Cubeta cuadrada de cuarzo, con tapa de teflón intervalo de longitud de onda (visible) 190-2700 nm. 2 cubetas de 35 ml. Paso óptico 100 mm y dimensiones 12.5 x102x45 mm. </v>
      </c>
      <c r="F1071" s="25"/>
      <c r="G1071" s="29" t="s">
        <v>4113</v>
      </c>
      <c r="H1071" s="29" t="s">
        <v>4114</v>
      </c>
      <c r="I1071" s="30" t="str">
        <f>IFERROR(VLOOKUP(D1071,'Lista de precios 2026'!B:C,6,FALSE),"")</f>
        <v/>
      </c>
      <c r="J1071" s="9"/>
      <c r="K1071" s="9"/>
      <c r="L1071" s="9"/>
      <c r="M1071" s="9"/>
      <c r="N1071" s="9"/>
      <c r="O1071" s="9"/>
      <c r="P1071" s="9"/>
      <c r="Q1071" s="9"/>
      <c r="R1071" s="9"/>
      <c r="S1071" s="9"/>
      <c r="T1071" s="9"/>
      <c r="U1071" s="9"/>
      <c r="V1071" s="9"/>
      <c r="W1071" s="9"/>
      <c r="X1071" s="9"/>
      <c r="Y1071" s="9"/>
      <c r="Z1071" s="9"/>
    </row>
    <row r="1072" spans="1:26" ht="10.5" customHeight="1" x14ac:dyDescent="0.2">
      <c r="A1072" s="16">
        <v>1067</v>
      </c>
      <c r="B1072" s="133" t="s">
        <v>4073</v>
      </c>
      <c r="C1072" s="22"/>
      <c r="D1072" s="51" t="s">
        <v>4115</v>
      </c>
      <c r="E1072" s="87"/>
      <c r="F1072" s="88"/>
      <c r="G1072" s="87"/>
      <c r="H1072" s="87"/>
      <c r="I1072" s="26"/>
      <c r="J1072" s="9"/>
      <c r="K1072" s="9"/>
      <c r="L1072" s="9"/>
      <c r="M1072" s="9"/>
      <c r="N1072" s="9"/>
      <c r="O1072" s="9"/>
      <c r="P1072" s="9"/>
      <c r="Q1072" s="9"/>
      <c r="R1072" s="9"/>
      <c r="S1072" s="9"/>
      <c r="T1072" s="9"/>
      <c r="U1072" s="9"/>
      <c r="V1072" s="9"/>
      <c r="W1072" s="9"/>
      <c r="X1072" s="9"/>
      <c r="Y1072" s="9"/>
      <c r="Z1072" s="9"/>
    </row>
    <row r="1073" spans="1:26" ht="10.5" customHeight="1" x14ac:dyDescent="0.2">
      <c r="A1073" s="16">
        <v>1068</v>
      </c>
      <c r="B1073" s="133" t="s">
        <v>4073</v>
      </c>
      <c r="C1073" s="33"/>
      <c r="D1073" s="28" t="s">
        <v>1622</v>
      </c>
      <c r="E1073" s="29" t="str">
        <f>IFERROR(VLOOKUP(D1073,'Lista de precios 2026'!B:C,2,FALSE),"")</f>
        <v>Soporte para microcubeta y cubeta de flujo (12.5x12.5 x 45 mm, altura del haz 15 mm).</v>
      </c>
      <c r="F1073" s="25"/>
      <c r="G1073" s="29" t="s">
        <v>4116</v>
      </c>
      <c r="H1073" s="29" t="s">
        <v>4117</v>
      </c>
      <c r="I1073" s="30" t="str">
        <f>IFERROR(VLOOKUP(D1073,'Lista de precios 2026'!B:C,6,FALSE),"")</f>
        <v/>
      </c>
      <c r="J1073" s="9"/>
      <c r="K1073" s="9"/>
      <c r="L1073" s="9"/>
      <c r="M1073" s="9"/>
      <c r="N1073" s="9"/>
      <c r="O1073" s="9"/>
      <c r="P1073" s="9"/>
      <c r="Q1073" s="9"/>
      <c r="R1073" s="9"/>
      <c r="S1073" s="9"/>
      <c r="T1073" s="9"/>
      <c r="U1073" s="9"/>
      <c r="V1073" s="9"/>
      <c r="W1073" s="9"/>
      <c r="X1073" s="9"/>
      <c r="Y1073" s="9"/>
      <c r="Z1073" s="9"/>
    </row>
    <row r="1074" spans="1:26" ht="10.5" customHeight="1" x14ac:dyDescent="0.2">
      <c r="A1074" s="16">
        <v>1069</v>
      </c>
      <c r="B1074" s="133" t="s">
        <v>4073</v>
      </c>
      <c r="C1074" s="33"/>
      <c r="D1074" s="28" t="s">
        <v>1634</v>
      </c>
      <c r="E1074" s="29" t="str">
        <f>IFERROR(VLOOKUP(D1074,'Lista de precios 2026'!B:C,2,FALSE),"")</f>
        <v xml:space="preserve">Soporte automático para cubeta cuadrada de 8 posiciones. </v>
      </c>
      <c r="F1074" s="25"/>
      <c r="G1074" s="29" t="s">
        <v>4118</v>
      </c>
      <c r="H1074" s="29" t="s">
        <v>4119</v>
      </c>
      <c r="I1074" s="30" t="str">
        <f>IFERROR(VLOOKUP(D1074,'Lista de precios 2026'!B:C,6,FALSE),"")</f>
        <v/>
      </c>
      <c r="J1074" s="9"/>
      <c r="K1074" s="9"/>
      <c r="L1074" s="9"/>
      <c r="M1074" s="9"/>
      <c r="N1074" s="9"/>
      <c r="O1074" s="9"/>
      <c r="P1074" s="9"/>
      <c r="Q1074" s="9"/>
      <c r="R1074" s="9"/>
      <c r="S1074" s="9"/>
      <c r="T1074" s="9"/>
      <c r="U1074" s="9"/>
      <c r="V1074" s="9"/>
      <c r="W1074" s="9"/>
      <c r="X1074" s="9"/>
      <c r="Y1074" s="9"/>
      <c r="Z1074" s="9"/>
    </row>
    <row r="1075" spans="1:26" ht="10.5" customHeight="1" x14ac:dyDescent="0.2">
      <c r="A1075" s="16">
        <v>1070</v>
      </c>
      <c r="B1075" s="133" t="s">
        <v>4073</v>
      </c>
      <c r="C1075" s="33"/>
      <c r="D1075" s="28" t="s">
        <v>1632</v>
      </c>
      <c r="E1075" s="29" t="str">
        <f>IFERROR(VLOOKUP(D1075,'Lista de precios 2026'!B:C,2,FALSE),"")</f>
        <v xml:space="preserve">Soporte para cubeta cilíndrica (diámetro 8-24 mm, tipo COD). </v>
      </c>
      <c r="F1075" s="25">
        <v>11000402</v>
      </c>
      <c r="G1075" s="29" t="s">
        <v>4120</v>
      </c>
      <c r="H1075" s="29" t="s">
        <v>4121</v>
      </c>
      <c r="I1075" s="30" t="str">
        <f>IFERROR(VLOOKUP(D1075,'Lista de precios 2026'!B:C,6,FALSE),"")</f>
        <v/>
      </c>
      <c r="J1075" s="9"/>
      <c r="K1075" s="9"/>
      <c r="L1075" s="9"/>
      <c r="M1075" s="9"/>
      <c r="N1075" s="9"/>
      <c r="O1075" s="9"/>
      <c r="P1075" s="9"/>
      <c r="Q1075" s="9"/>
      <c r="R1075" s="9"/>
      <c r="S1075" s="9"/>
      <c r="T1075" s="9"/>
      <c r="U1075" s="9"/>
      <c r="V1075" s="9"/>
      <c r="W1075" s="9"/>
      <c r="X1075" s="9"/>
      <c r="Y1075" s="9"/>
      <c r="Z1075" s="9"/>
    </row>
    <row r="1076" spans="1:26" ht="10.5" customHeight="1" x14ac:dyDescent="0.2">
      <c r="A1076" s="16">
        <v>1071</v>
      </c>
      <c r="B1076" s="133" t="s">
        <v>4073</v>
      </c>
      <c r="C1076" s="22"/>
      <c r="D1076" s="51" t="s">
        <v>4122</v>
      </c>
      <c r="E1076" s="87"/>
      <c r="F1076" s="88"/>
      <c r="G1076" s="87"/>
      <c r="H1076" s="87"/>
      <c r="I1076" s="26"/>
      <c r="J1076" s="9"/>
      <c r="K1076" s="9"/>
      <c r="L1076" s="9"/>
      <c r="M1076" s="9"/>
      <c r="N1076" s="9"/>
      <c r="O1076" s="9"/>
      <c r="P1076" s="9"/>
      <c r="Q1076" s="9"/>
      <c r="R1076" s="9"/>
      <c r="S1076" s="9"/>
      <c r="T1076" s="9"/>
      <c r="U1076" s="9"/>
      <c r="V1076" s="9"/>
      <c r="W1076" s="9"/>
      <c r="X1076" s="9"/>
      <c r="Y1076" s="9"/>
      <c r="Z1076" s="9"/>
    </row>
    <row r="1077" spans="1:26" ht="10.5" customHeight="1" x14ac:dyDescent="0.2">
      <c r="A1077" s="16">
        <v>1072</v>
      </c>
      <c r="B1077" s="133" t="s">
        <v>4073</v>
      </c>
      <c r="C1077" s="33"/>
      <c r="D1077" s="28" t="s">
        <v>1606</v>
      </c>
      <c r="E1077" s="29" t="str">
        <f>IFERROR(VLOOKUP(D1077,'Lista de precios 2026'!B:C,2,FALSE),"")</f>
        <v xml:space="preserve">Cubeta cuadrada de cuarzo, con tapa de teflón. 1 cubeta de 100 µl. Paso óptico 10 mm y dimensiones 12.5 x12.5x45 mm. </v>
      </c>
      <c r="F1077" s="25"/>
      <c r="G1077" s="29" t="s">
        <v>4123</v>
      </c>
      <c r="H1077" s="29" t="s">
        <v>4124</v>
      </c>
      <c r="I1077" s="30" t="str">
        <f>IFERROR(VLOOKUP(D1077,'Lista de precios 2026'!B:C,6,FALSE),"")</f>
        <v/>
      </c>
      <c r="J1077" s="9"/>
      <c r="K1077" s="9"/>
      <c r="L1077" s="9"/>
      <c r="M1077" s="9"/>
      <c r="N1077" s="9"/>
      <c r="O1077" s="9"/>
      <c r="P1077" s="9"/>
      <c r="Q1077" s="9"/>
      <c r="R1077" s="9"/>
      <c r="S1077" s="9"/>
      <c r="T1077" s="9"/>
      <c r="U1077" s="9"/>
      <c r="V1077" s="9"/>
      <c r="W1077" s="9"/>
      <c r="X1077" s="9"/>
      <c r="Y1077" s="9"/>
      <c r="Z1077" s="9"/>
    </row>
    <row r="1078" spans="1:26" ht="10.5" customHeight="1" x14ac:dyDescent="0.2">
      <c r="A1078" s="16">
        <v>1073</v>
      </c>
      <c r="B1078" s="133" t="s">
        <v>4073</v>
      </c>
      <c r="C1078" s="33"/>
      <c r="D1078" s="28" t="s">
        <v>1608</v>
      </c>
      <c r="E1078" s="29" t="str">
        <f>IFERROR(VLOOKUP(D1078,'Lista de precios 2026'!B:C,2,FALSE),"")</f>
        <v xml:space="preserve">Cubeta cuadrada de cuarzo, con tapa de teflón. 1 cubeta de 200 µl. Paso óptico 10 mm y dimensiones 12.5 x12.5x45 mm. </v>
      </c>
      <c r="F1078" s="25"/>
      <c r="G1078" s="29" t="s">
        <v>4125</v>
      </c>
      <c r="H1078" s="29" t="s">
        <v>4126</v>
      </c>
      <c r="I1078" s="30" t="str">
        <f>IFERROR(VLOOKUP(D1078,'Lista de precios 2026'!B:C,6,FALSE),"")</f>
        <v/>
      </c>
      <c r="J1078" s="9"/>
      <c r="K1078" s="9"/>
      <c r="L1078" s="9"/>
      <c r="M1078" s="9"/>
      <c r="N1078" s="9"/>
      <c r="O1078" s="9"/>
      <c r="P1078" s="9"/>
      <c r="Q1078" s="9"/>
      <c r="R1078" s="9"/>
      <c r="S1078" s="9"/>
      <c r="T1078" s="9"/>
      <c r="U1078" s="9"/>
      <c r="V1078" s="9"/>
      <c r="W1078" s="9"/>
      <c r="X1078" s="9"/>
      <c r="Y1078" s="9"/>
      <c r="Z1078" s="9"/>
    </row>
    <row r="1079" spans="1:26" ht="10.5" customHeight="1" x14ac:dyDescent="0.2">
      <c r="A1079" s="16">
        <v>1074</v>
      </c>
      <c r="B1079" s="133" t="s">
        <v>4073</v>
      </c>
      <c r="C1079" s="33"/>
      <c r="D1079" s="28" t="s">
        <v>1610</v>
      </c>
      <c r="E1079" s="29" t="str">
        <f>IFERROR(VLOOKUP(D1079,'Lista de precios 2026'!B:C,2,FALSE),"")</f>
        <v xml:space="preserve">Cubeta cuadrada de cuarzo, con tapa de teflón. 1 cubeta de 500 µl. Paso óptico 10 mm y dimensiones 12.5 x12.5x45 mm. </v>
      </c>
      <c r="F1079" s="25"/>
      <c r="G1079" s="29" t="s">
        <v>4127</v>
      </c>
      <c r="H1079" s="29" t="s">
        <v>4128</v>
      </c>
      <c r="I1079" s="30" t="str">
        <f>IFERROR(VLOOKUP(D1079,'Lista de precios 2026'!B:C,6,FALSE),"")</f>
        <v/>
      </c>
      <c r="J1079" s="9"/>
      <c r="K1079" s="9"/>
      <c r="L1079" s="9"/>
      <c r="M1079" s="9"/>
      <c r="N1079" s="9"/>
      <c r="O1079" s="9"/>
      <c r="P1079" s="9"/>
      <c r="Q1079" s="9"/>
      <c r="R1079" s="9"/>
      <c r="S1079" s="9"/>
      <c r="T1079" s="9"/>
      <c r="U1079" s="9"/>
      <c r="V1079" s="9"/>
      <c r="W1079" s="9"/>
      <c r="X1079" s="9"/>
      <c r="Y1079" s="9"/>
      <c r="Z1079" s="9"/>
    </row>
    <row r="1080" spans="1:26" ht="10.5" customHeight="1" x14ac:dyDescent="0.2">
      <c r="A1080" s="16">
        <v>1075</v>
      </c>
      <c r="B1080" s="133" t="s">
        <v>4073</v>
      </c>
      <c r="C1080" s="22"/>
      <c r="D1080" s="51" t="s">
        <v>4129</v>
      </c>
      <c r="E1080" s="87"/>
      <c r="F1080" s="88"/>
      <c r="G1080" s="87"/>
      <c r="H1080" s="87"/>
      <c r="I1080" s="26"/>
      <c r="J1080" s="9"/>
      <c r="K1080" s="9"/>
      <c r="L1080" s="9"/>
      <c r="M1080" s="9"/>
      <c r="N1080" s="9"/>
      <c r="O1080" s="9"/>
      <c r="P1080" s="9"/>
      <c r="Q1080" s="9"/>
      <c r="R1080" s="9"/>
      <c r="S1080" s="9"/>
      <c r="T1080" s="9"/>
      <c r="U1080" s="9"/>
      <c r="V1080" s="9"/>
      <c r="W1080" s="9"/>
      <c r="X1080" s="9"/>
      <c r="Y1080" s="9"/>
      <c r="Z1080" s="9"/>
    </row>
    <row r="1081" spans="1:26" ht="10.5" customHeight="1" x14ac:dyDescent="0.2">
      <c r="A1081" s="16">
        <v>1076</v>
      </c>
      <c r="B1081" s="133" t="s">
        <v>4073</v>
      </c>
      <c r="C1081" s="33"/>
      <c r="D1081" s="28" t="s">
        <v>1614</v>
      </c>
      <c r="E1081" s="29" t="str">
        <f>IFERROR(VLOOKUP(D1081,'Lista de precios 2026'!B:C,2,FALSE),"")</f>
        <v xml:space="preserve">Cubeta de flujo (altura de haz 15 mm). 1 cubeta de flujo de 700 µl. Paso óptico 10 mm de vidrio óptico. De 335 a 2500 nm. </v>
      </c>
      <c r="F1081" s="25"/>
      <c r="G1081" s="29" t="s">
        <v>4130</v>
      </c>
      <c r="H1081" s="29" t="s">
        <v>4131</v>
      </c>
      <c r="I1081" s="30" t="str">
        <f>IFERROR(VLOOKUP(D1081,'Lista de precios 2026'!B:C,6,FALSE),"")</f>
        <v/>
      </c>
      <c r="J1081" s="9"/>
      <c r="K1081" s="9"/>
      <c r="L1081" s="9"/>
      <c r="M1081" s="9"/>
      <c r="N1081" s="9"/>
      <c r="O1081" s="9"/>
      <c r="P1081" s="9"/>
      <c r="Q1081" s="9"/>
      <c r="R1081" s="9"/>
      <c r="S1081" s="9"/>
      <c r="T1081" s="9"/>
      <c r="U1081" s="9"/>
      <c r="V1081" s="9"/>
      <c r="W1081" s="9"/>
      <c r="X1081" s="9"/>
      <c r="Y1081" s="9"/>
      <c r="Z1081" s="9"/>
    </row>
    <row r="1082" spans="1:26" ht="10.5" customHeight="1" x14ac:dyDescent="0.2">
      <c r="A1082" s="16">
        <v>1077</v>
      </c>
      <c r="B1082" s="133" t="s">
        <v>4073</v>
      </c>
      <c r="C1082" s="33"/>
      <c r="D1082" s="28" t="s">
        <v>1616</v>
      </c>
      <c r="E1082" s="29" t="str">
        <f>IFERROR(VLOOKUP(D1082,'Lista de precios 2026'!B:C,2,FALSE),"")</f>
        <v xml:space="preserve">Cubeta de flujo (altura de haz 15 mm). 1 cubeta de flujo de 700 µl. Paso óptico 10 mm de vidrio óptico. De 190 a 2700 nm. </v>
      </c>
      <c r="F1082" s="25"/>
      <c r="G1082" s="29" t="s">
        <v>4132</v>
      </c>
      <c r="H1082" s="29" t="s">
        <v>4133</v>
      </c>
      <c r="I1082" s="30" t="str">
        <f>IFERROR(VLOOKUP(D1082,'Lista de precios 2026'!B:C,6,FALSE),"")</f>
        <v/>
      </c>
      <c r="J1082" s="9"/>
      <c r="K1082" s="9"/>
      <c r="L1082" s="9"/>
      <c r="M1082" s="9"/>
      <c r="N1082" s="9"/>
      <c r="O1082" s="9"/>
      <c r="P1082" s="9"/>
      <c r="Q1082" s="9"/>
      <c r="R1082" s="9"/>
      <c r="S1082" s="9"/>
      <c r="T1082" s="9"/>
      <c r="U1082" s="9"/>
      <c r="V1082" s="9"/>
      <c r="W1082" s="9"/>
      <c r="X1082" s="9"/>
      <c r="Y1082" s="9"/>
      <c r="Z1082" s="9"/>
    </row>
    <row r="1083" spans="1:26" ht="10.5" customHeight="1" x14ac:dyDescent="0.2">
      <c r="A1083" s="16">
        <v>1078</v>
      </c>
      <c r="B1083" s="133" t="s">
        <v>4073</v>
      </c>
      <c r="C1083" s="22"/>
      <c r="D1083" s="51" t="s">
        <v>4134</v>
      </c>
      <c r="E1083" s="87"/>
      <c r="F1083" s="88"/>
      <c r="G1083" s="87"/>
      <c r="H1083" s="87"/>
      <c r="I1083" s="26"/>
      <c r="J1083" s="9"/>
      <c r="K1083" s="9"/>
      <c r="L1083" s="9"/>
      <c r="M1083" s="9"/>
      <c r="N1083" s="9"/>
      <c r="O1083" s="9"/>
      <c r="P1083" s="9"/>
      <c r="Q1083" s="9"/>
      <c r="R1083" s="9"/>
      <c r="S1083" s="9"/>
      <c r="T1083" s="9"/>
      <c r="U1083" s="9"/>
      <c r="V1083" s="9"/>
      <c r="W1083" s="9"/>
      <c r="X1083" s="9"/>
      <c r="Y1083" s="9"/>
      <c r="Z1083" s="9"/>
    </row>
    <row r="1084" spans="1:26" ht="10.5" customHeight="1" x14ac:dyDescent="0.2">
      <c r="A1084" s="16">
        <v>1079</v>
      </c>
      <c r="B1084" s="133" t="s">
        <v>4073</v>
      </c>
      <c r="C1084" s="33"/>
      <c r="D1084" s="28" t="s">
        <v>4135</v>
      </c>
      <c r="E1084" s="29" t="str">
        <f>IFERROR(VLOOKUP(D1084,'Lista de precios 2026'!B:C,2,FALSE),"")</f>
        <v/>
      </c>
      <c r="F1084" s="25"/>
      <c r="G1084" s="29" t="s">
        <v>4136</v>
      </c>
      <c r="H1084" s="29" t="s">
        <v>4137</v>
      </c>
      <c r="I1084" s="30" t="str">
        <f>IFERROR(VLOOKUP(D1084,'Lista de precios 2026'!B:C,6,FALSE),"")</f>
        <v/>
      </c>
      <c r="J1084" s="9"/>
      <c r="K1084" s="9"/>
      <c r="L1084" s="9"/>
      <c r="M1084" s="9"/>
      <c r="N1084" s="9"/>
      <c r="O1084" s="9"/>
      <c r="P1084" s="9"/>
      <c r="Q1084" s="9"/>
      <c r="R1084" s="9"/>
      <c r="S1084" s="9"/>
      <c r="T1084" s="9"/>
      <c r="U1084" s="9"/>
      <c r="V1084" s="9"/>
      <c r="W1084" s="9"/>
      <c r="X1084" s="9"/>
      <c r="Y1084" s="9"/>
      <c r="Z1084" s="9"/>
    </row>
    <row r="1085" spans="1:26" ht="10.5" customHeight="1" x14ac:dyDescent="0.2">
      <c r="A1085" s="16">
        <v>1080</v>
      </c>
      <c r="B1085" s="133" t="s">
        <v>4073</v>
      </c>
      <c r="C1085" s="33"/>
      <c r="D1085" s="28" t="s">
        <v>4138</v>
      </c>
      <c r="E1085" s="29" t="str">
        <f>IFERROR(VLOOKUP(D1085,'Lista de precios 2026'!B:C,2,FALSE),"")</f>
        <v/>
      </c>
      <c r="F1085" s="25"/>
      <c r="G1085" s="29" t="s">
        <v>4139</v>
      </c>
      <c r="H1085" s="29" t="s">
        <v>4140</v>
      </c>
      <c r="I1085" s="30" t="str">
        <f>IFERROR(VLOOKUP(D1085,'Lista de precios 2026'!B:C,6,FALSE),"")</f>
        <v/>
      </c>
      <c r="J1085" s="9"/>
      <c r="K1085" s="9"/>
      <c r="L1085" s="9"/>
      <c r="M1085" s="9"/>
      <c r="N1085" s="9"/>
      <c r="O1085" s="9"/>
      <c r="P1085" s="9"/>
      <c r="Q1085" s="9"/>
      <c r="R1085" s="9"/>
      <c r="S1085" s="9"/>
      <c r="T1085" s="9"/>
      <c r="U1085" s="9"/>
      <c r="V1085" s="9"/>
      <c r="W1085" s="9"/>
      <c r="X1085" s="9"/>
      <c r="Y1085" s="9"/>
      <c r="Z1085" s="9"/>
    </row>
    <row r="1086" spans="1:26" ht="10.5" customHeight="1" x14ac:dyDescent="0.2">
      <c r="A1086" s="16">
        <v>1081</v>
      </c>
      <c r="B1086" s="133" t="s">
        <v>4073</v>
      </c>
      <c r="C1086" s="33"/>
      <c r="D1086" s="28" t="s">
        <v>4141</v>
      </c>
      <c r="E1086" s="29" t="str">
        <f>IFERROR(VLOOKUP(D1086,'Lista de precios 2026'!B:C,2,FALSE),"")</f>
        <v/>
      </c>
      <c r="F1086" s="25"/>
      <c r="G1086" s="29" t="s">
        <v>4142</v>
      </c>
      <c r="H1086" s="29" t="s">
        <v>4143</v>
      </c>
      <c r="I1086" s="30" t="str">
        <f>IFERROR(VLOOKUP(D1086,'Lista de precios 2026'!B:C,6,FALSE),"")</f>
        <v/>
      </c>
      <c r="J1086" s="9"/>
      <c r="K1086" s="9"/>
      <c r="L1086" s="9"/>
      <c r="M1086" s="9"/>
      <c r="N1086" s="9"/>
      <c r="O1086" s="9"/>
      <c r="P1086" s="9"/>
      <c r="Q1086" s="9"/>
      <c r="R1086" s="9"/>
      <c r="S1086" s="9"/>
      <c r="T1086" s="9"/>
      <c r="U1086" s="9"/>
      <c r="V1086" s="9"/>
      <c r="W1086" s="9"/>
      <c r="X1086" s="9"/>
      <c r="Y1086" s="9"/>
      <c r="Z1086" s="9"/>
    </row>
    <row r="1087" spans="1:26" ht="10.5" customHeight="1" x14ac:dyDescent="0.2">
      <c r="A1087" s="16">
        <v>1082</v>
      </c>
      <c r="B1087" s="133" t="s">
        <v>4073</v>
      </c>
      <c r="C1087" s="22"/>
      <c r="D1087" s="51" t="s">
        <v>4144</v>
      </c>
      <c r="E1087" s="87"/>
      <c r="F1087" s="88"/>
      <c r="G1087" s="87"/>
      <c r="H1087" s="87"/>
      <c r="I1087" s="30"/>
      <c r="J1087" s="9"/>
      <c r="K1087" s="9"/>
      <c r="L1087" s="9"/>
      <c r="M1087" s="9"/>
      <c r="N1087" s="9"/>
      <c r="O1087" s="9"/>
      <c r="P1087" s="9"/>
      <c r="Q1087" s="9"/>
      <c r="R1087" s="9"/>
      <c r="S1087" s="9"/>
      <c r="T1087" s="9"/>
      <c r="U1087" s="9"/>
      <c r="V1087" s="9"/>
      <c r="W1087" s="9"/>
      <c r="X1087" s="9"/>
      <c r="Y1087" s="9"/>
      <c r="Z1087" s="9"/>
    </row>
    <row r="1088" spans="1:26" ht="10.5" customHeight="1" x14ac:dyDescent="0.2">
      <c r="A1088" s="16">
        <v>1083</v>
      </c>
      <c r="B1088" s="133" t="s">
        <v>4073</v>
      </c>
      <c r="C1088" s="33"/>
      <c r="D1088" s="28" t="s">
        <v>4145</v>
      </c>
      <c r="E1088" s="29" t="str">
        <f>IFERROR(VLOOKUP(D1088,'Lista de precios 2026'!B:C,2,FALSE),"")</f>
        <v/>
      </c>
      <c r="F1088" s="25">
        <v>11000772</v>
      </c>
      <c r="G1088" s="29" t="e">
        <v>#N/A</v>
      </c>
      <c r="H1088" s="29" t="e">
        <v>#N/A</v>
      </c>
      <c r="I1088" s="30" t="str">
        <f>IFERROR(VLOOKUP(D1088,'Lista de precios 2026'!B:C,6,FALSE),"")</f>
        <v/>
      </c>
      <c r="J1088" s="9"/>
      <c r="K1088" s="9"/>
      <c r="L1088" s="9"/>
      <c r="M1088" s="9"/>
      <c r="N1088" s="9"/>
      <c r="O1088" s="9"/>
      <c r="P1088" s="9"/>
      <c r="Q1088" s="9"/>
      <c r="R1088" s="9"/>
      <c r="S1088" s="9"/>
      <c r="T1088" s="9"/>
      <c r="U1088" s="9"/>
      <c r="V1088" s="9"/>
      <c r="W1088" s="9"/>
      <c r="X1088" s="9"/>
      <c r="Y1088" s="9"/>
      <c r="Z1088" s="9"/>
    </row>
    <row r="1089" spans="1:26" ht="10.5" customHeight="1" x14ac:dyDescent="0.2">
      <c r="A1089" s="16">
        <v>1084</v>
      </c>
      <c r="B1089" s="133" t="s">
        <v>4073</v>
      </c>
      <c r="C1089" s="33"/>
      <c r="D1089" s="28" t="s">
        <v>4146</v>
      </c>
      <c r="E1089" s="29" t="str">
        <f>IFERROR(VLOOKUP(D1089,'Lista de precios 2026'!B:C,2,FALSE),"")</f>
        <v/>
      </c>
      <c r="F1089" s="25">
        <v>11000782</v>
      </c>
      <c r="G1089" s="29" t="e">
        <v>#N/A</v>
      </c>
      <c r="H1089" s="29" t="e">
        <v>#N/A</v>
      </c>
      <c r="I1089" s="30" t="str">
        <f>IFERROR(VLOOKUP(D1089,'Lista de precios 2026'!B:C,6,FALSE),"")</f>
        <v/>
      </c>
      <c r="J1089" s="9"/>
      <c r="K1089" s="9"/>
      <c r="L1089" s="9"/>
      <c r="M1089" s="9"/>
      <c r="N1089" s="9"/>
      <c r="O1089" s="9"/>
      <c r="P1089" s="9"/>
      <c r="Q1089" s="9"/>
      <c r="R1089" s="9"/>
      <c r="S1089" s="9"/>
      <c r="T1089" s="9"/>
      <c r="U1089" s="9"/>
      <c r="V1089" s="9"/>
      <c r="W1089" s="9"/>
      <c r="X1089" s="9"/>
      <c r="Y1089" s="9"/>
      <c r="Z1089" s="9"/>
    </row>
    <row r="1090" spans="1:26" ht="10.5" customHeight="1" x14ac:dyDescent="0.2">
      <c r="A1090" s="16">
        <v>1085</v>
      </c>
      <c r="B1090" s="137" t="s">
        <v>4147</v>
      </c>
      <c r="C1090" s="138"/>
      <c r="D1090" s="137" t="s">
        <v>4148</v>
      </c>
      <c r="E1090" s="139"/>
      <c r="F1090" s="140"/>
      <c r="G1090" s="139"/>
      <c r="H1090" s="139"/>
      <c r="I1090" s="139"/>
      <c r="J1090" s="9"/>
      <c r="K1090" s="9"/>
      <c r="L1090" s="9"/>
      <c r="M1090" s="9"/>
      <c r="N1090" s="9"/>
      <c r="O1090" s="9"/>
      <c r="P1090" s="9"/>
      <c r="Q1090" s="9"/>
      <c r="R1090" s="9"/>
      <c r="S1090" s="9"/>
      <c r="T1090" s="9"/>
      <c r="U1090" s="9"/>
      <c r="V1090" s="9"/>
      <c r="W1090" s="9"/>
      <c r="X1090" s="9"/>
      <c r="Y1090" s="9"/>
      <c r="Z1090" s="9"/>
    </row>
    <row r="1091" spans="1:26" ht="10.5" customHeight="1" x14ac:dyDescent="0.2">
      <c r="A1091" s="16">
        <v>1086</v>
      </c>
      <c r="B1091" s="137" t="s">
        <v>4147</v>
      </c>
      <c r="C1091" s="27" t="s">
        <v>1</v>
      </c>
      <c r="D1091" s="28" t="s">
        <v>1861</v>
      </c>
      <c r="E1091" s="29" t="str">
        <f>IFERROR(VLOOKUP(D1091,'Lista de precios 2026'!B:C,2,FALSE),"")</f>
        <v xml:space="preserve">Centrifuga NEYA 8 ventilada. Velocidad máxima 4.500 rpm (oscilante) y 6.000 rpm (ángulo fijo).   </v>
      </c>
      <c r="F1091" s="25">
        <v>40100302</v>
      </c>
      <c r="G1091" s="29" t="s">
        <v>4149</v>
      </c>
      <c r="H1091" s="29" t="s">
        <v>4150</v>
      </c>
      <c r="I1091" s="30" t="str">
        <f>IFERROR(VLOOKUP(D1091,'Lista de precios 2026'!B:C,6,FALSE),"")</f>
        <v/>
      </c>
      <c r="J1091" s="9"/>
      <c r="K1091" s="9"/>
      <c r="L1091" s="9"/>
      <c r="M1091" s="9"/>
      <c r="N1091" s="9"/>
      <c r="O1091" s="9"/>
      <c r="P1091" s="9"/>
      <c r="Q1091" s="9"/>
      <c r="R1091" s="9"/>
      <c r="S1091" s="9"/>
      <c r="T1091" s="9"/>
      <c r="U1091" s="9"/>
      <c r="V1091" s="9"/>
      <c r="W1091" s="9"/>
      <c r="X1091" s="9"/>
      <c r="Y1091" s="9"/>
      <c r="Z1091" s="9"/>
    </row>
    <row r="1092" spans="1:26" ht="10.5" customHeight="1" x14ac:dyDescent="0.2">
      <c r="A1092" s="16">
        <v>1087</v>
      </c>
      <c r="B1092" s="137" t="s">
        <v>4147</v>
      </c>
      <c r="C1092" s="27" t="s">
        <v>1</v>
      </c>
      <c r="D1092" s="28" t="s">
        <v>1863</v>
      </c>
      <c r="E1092" s="29" t="str">
        <f>IFERROR(VLOOKUP(D1092,'Lista de precios 2026'!B:C,2,FALSE),"")</f>
        <v xml:space="preserve">Centrifuga NEYA 10 ventilada. 10 programas. Velocidad máxima 4.500 rpm (oscilante) y 6.000 rpm (ángulo fijo).    </v>
      </c>
      <c r="F1092" s="25">
        <v>40100312</v>
      </c>
      <c r="G1092" s="29" t="s">
        <v>4151</v>
      </c>
      <c r="H1092" s="29" t="s">
        <v>4152</v>
      </c>
      <c r="I1092" s="30" t="str">
        <f>IFERROR(VLOOKUP(D1092,'Lista de precios 2026'!B:C,6,FALSE),"")</f>
        <v/>
      </c>
      <c r="J1092" s="9"/>
      <c r="K1092" s="9"/>
      <c r="L1092" s="9"/>
      <c r="M1092" s="9"/>
      <c r="N1092" s="9"/>
      <c r="O1092" s="9"/>
      <c r="P1092" s="9"/>
      <c r="Q1092" s="9"/>
      <c r="R1092" s="9"/>
      <c r="S1092" s="9"/>
      <c r="T1092" s="9"/>
      <c r="U1092" s="9"/>
      <c r="V1092" s="9"/>
      <c r="W1092" s="9"/>
      <c r="X1092" s="9"/>
      <c r="Y1092" s="9"/>
      <c r="Z1092" s="9"/>
    </row>
    <row r="1093" spans="1:26" ht="10.5" customHeight="1" x14ac:dyDescent="0.2">
      <c r="A1093" s="16">
        <v>1088</v>
      </c>
      <c r="B1093" s="137" t="s">
        <v>4147</v>
      </c>
      <c r="C1093" s="27" t="s">
        <v>1</v>
      </c>
      <c r="D1093" s="28" t="s">
        <v>1865</v>
      </c>
      <c r="E1093" s="29" t="str">
        <f>IFERROR(VLOOKUP(D1093,'Lista de precios 2026'!B:C,2,FALSE),"")</f>
        <v xml:space="preserve">Centrifuga NEYA 10 REFRIGERADA. 10 programas. Velocidad máxima 4.500 rpm (oscilante) y 6.000 rpm (ángulo fijo). </v>
      </c>
      <c r="F1093" s="25">
        <v>40100332</v>
      </c>
      <c r="G1093" s="29" t="s">
        <v>4153</v>
      </c>
      <c r="H1093" s="29" t="s">
        <v>4154</v>
      </c>
      <c r="I1093" s="30" t="str">
        <f>IFERROR(VLOOKUP(D1093,'Lista de precios 2026'!B:C,6,FALSE),"")</f>
        <v/>
      </c>
      <c r="J1093" s="9"/>
      <c r="K1093" s="9"/>
      <c r="L1093" s="9"/>
      <c r="M1093" s="9"/>
      <c r="N1093" s="9"/>
      <c r="O1093" s="9"/>
      <c r="P1093" s="9"/>
      <c r="Q1093" s="9"/>
      <c r="R1093" s="9"/>
      <c r="S1093" s="9"/>
      <c r="T1093" s="9"/>
      <c r="U1093" s="9"/>
      <c r="V1093" s="9"/>
      <c r="W1093" s="9"/>
      <c r="X1093" s="9"/>
      <c r="Y1093" s="9"/>
      <c r="Z1093" s="9"/>
    </row>
    <row r="1094" spans="1:26" ht="10.5" customHeight="1" x14ac:dyDescent="0.2">
      <c r="A1094" s="16">
        <v>1089</v>
      </c>
      <c r="B1094" s="137" t="s">
        <v>4147</v>
      </c>
      <c r="C1094" s="27" t="s">
        <v>1</v>
      </c>
      <c r="D1094" s="28" t="s">
        <v>1867</v>
      </c>
      <c r="E1094" s="29" t="str">
        <f>IFERROR(VLOOKUP(D1094,'Lista de precios 2026'!B:C,2,FALSE),"")</f>
        <v xml:space="preserve">Centrifuga NEYA 16 ventilada. 10 programas. Velocidad máxima 16.000 rpm (angulo fijo) y4.500 rpm (oscilante).   </v>
      </c>
      <c r="F1094" s="25">
        <v>40100322</v>
      </c>
      <c r="G1094" s="29" t="s">
        <v>4155</v>
      </c>
      <c r="H1094" s="29" t="s">
        <v>4156</v>
      </c>
      <c r="I1094" s="30" t="str">
        <f>IFERROR(VLOOKUP(D1094,'Lista de precios 2026'!B:C,6,FALSE),"")</f>
        <v/>
      </c>
      <c r="J1094" s="9"/>
      <c r="K1094" s="9"/>
      <c r="L1094" s="9"/>
      <c r="M1094" s="9"/>
      <c r="N1094" s="9"/>
      <c r="O1094" s="9"/>
      <c r="P1094" s="9"/>
      <c r="Q1094" s="9"/>
      <c r="R1094" s="9"/>
      <c r="S1094" s="9"/>
      <c r="T1094" s="9"/>
      <c r="U1094" s="9"/>
      <c r="V1094" s="9"/>
      <c r="W1094" s="9"/>
      <c r="X1094" s="9"/>
      <c r="Y1094" s="9"/>
      <c r="Z1094" s="9"/>
    </row>
    <row r="1095" spans="1:26" ht="10.5" customHeight="1" x14ac:dyDescent="0.2">
      <c r="A1095" s="16">
        <v>1090</v>
      </c>
      <c r="B1095" s="137" t="s">
        <v>4147</v>
      </c>
      <c r="C1095" s="27" t="s">
        <v>1</v>
      </c>
      <c r="D1095" s="28" t="s">
        <v>1869</v>
      </c>
      <c r="E1095" s="29" t="str">
        <f>IFERROR(VLOOKUP(D1095,'Lista de precios 2026'!B:C,2,FALSE),"")</f>
        <v xml:space="preserve">Centrifuga NEYA 16 REFRIGERADA. 10 programas. Velocidad máxima 16.000 rpm (angulo fijo) y4.500 rpm (oscilante).   </v>
      </c>
      <c r="F1095" s="25">
        <v>40100342</v>
      </c>
      <c r="G1095" s="29" t="s">
        <v>4157</v>
      </c>
      <c r="H1095" s="29" t="s">
        <v>4158</v>
      </c>
      <c r="I1095" s="30" t="str">
        <f>IFERROR(VLOOKUP(D1095,'Lista de precios 2026'!B:C,6,FALSE),"")</f>
        <v/>
      </c>
      <c r="J1095" s="9"/>
      <c r="K1095" s="9"/>
      <c r="L1095" s="9"/>
      <c r="M1095" s="9"/>
      <c r="N1095" s="9"/>
      <c r="O1095" s="9"/>
      <c r="P1095" s="9"/>
      <c r="Q1095" s="9"/>
      <c r="R1095" s="9"/>
      <c r="S1095" s="9"/>
      <c r="T1095" s="9"/>
      <c r="U1095" s="9"/>
      <c r="V1095" s="9"/>
      <c r="W1095" s="9"/>
      <c r="X1095" s="9"/>
      <c r="Y1095" s="9"/>
      <c r="Z1095" s="9"/>
    </row>
    <row r="1096" spans="1:26" ht="10.5" customHeight="1" x14ac:dyDescent="0.2">
      <c r="A1096" s="16">
        <v>1091</v>
      </c>
      <c r="B1096" s="137" t="s">
        <v>4147</v>
      </c>
      <c r="C1096" s="138"/>
      <c r="D1096" s="137" t="s">
        <v>4159</v>
      </c>
      <c r="E1096" s="139"/>
      <c r="F1096" s="140"/>
      <c r="G1096" s="139"/>
      <c r="H1096" s="139"/>
      <c r="I1096" s="139"/>
      <c r="J1096" s="9"/>
      <c r="K1096" s="9"/>
      <c r="L1096" s="9"/>
      <c r="M1096" s="9"/>
      <c r="N1096" s="9"/>
      <c r="O1096" s="9"/>
      <c r="P1096" s="9"/>
      <c r="Q1096" s="9"/>
      <c r="R1096" s="9"/>
      <c r="S1096" s="9"/>
      <c r="T1096" s="9"/>
      <c r="U1096" s="9"/>
      <c r="V1096" s="9"/>
      <c r="W1096" s="9"/>
      <c r="X1096" s="9"/>
      <c r="Y1096" s="9"/>
      <c r="Z1096" s="9"/>
    </row>
    <row r="1097" spans="1:26" ht="10.5" customHeight="1" x14ac:dyDescent="0.2">
      <c r="A1097" s="16">
        <v>1092</v>
      </c>
      <c r="B1097" s="137" t="s">
        <v>4147</v>
      </c>
      <c r="C1097" s="22"/>
      <c r="D1097" s="51" t="s">
        <v>4160</v>
      </c>
      <c r="E1097" s="87"/>
      <c r="F1097" s="88"/>
      <c r="G1097" s="87"/>
      <c r="H1097" s="87"/>
      <c r="I1097" s="30"/>
      <c r="J1097" s="9"/>
      <c r="K1097" s="9"/>
      <c r="L1097" s="9"/>
      <c r="M1097" s="9"/>
      <c r="N1097" s="9"/>
      <c r="O1097" s="9"/>
      <c r="P1097" s="9"/>
      <c r="Q1097" s="9"/>
      <c r="R1097" s="9"/>
      <c r="S1097" s="9"/>
      <c r="T1097" s="9"/>
      <c r="U1097" s="9"/>
      <c r="V1097" s="9"/>
      <c r="W1097" s="9"/>
      <c r="X1097" s="9"/>
      <c r="Y1097" s="9"/>
      <c r="Z1097" s="9"/>
    </row>
    <row r="1098" spans="1:26" ht="10.5" customHeight="1" x14ac:dyDescent="0.2">
      <c r="A1098" s="16">
        <v>1093</v>
      </c>
      <c r="B1098" s="137" t="s">
        <v>4147</v>
      </c>
      <c r="C1098" s="27" t="s">
        <v>1</v>
      </c>
      <c r="D1098" s="28" t="s">
        <v>1873</v>
      </c>
      <c r="E1098" s="29" t="str">
        <f>IFERROR(VLOOKUP(D1098,'Lista de precios 2026'!B:C,2,FALSE),"")</f>
        <v xml:space="preserve">Kit rotor S4-175 + 4 vasos (B175) + 4 tapas (L175). </v>
      </c>
      <c r="F1098" s="25">
        <v>40100502</v>
      </c>
      <c r="G1098" s="29" t="s">
        <v>4161</v>
      </c>
      <c r="H1098" s="29" t="s">
        <v>4162</v>
      </c>
      <c r="I1098" s="30" t="str">
        <f>IFERROR(VLOOKUP(D1098,'Lista de precios 2026'!B:C,6,FALSE),"")</f>
        <v/>
      </c>
      <c r="J1098" s="9"/>
      <c r="K1098" s="9"/>
      <c r="L1098" s="9"/>
      <c r="M1098" s="9"/>
      <c r="N1098" s="9"/>
      <c r="O1098" s="9"/>
      <c r="P1098" s="9"/>
      <c r="Q1098" s="9"/>
      <c r="R1098" s="9"/>
      <c r="S1098" s="9"/>
      <c r="T1098" s="9"/>
      <c r="U1098" s="9"/>
      <c r="V1098" s="9"/>
      <c r="W1098" s="9"/>
      <c r="X1098" s="9"/>
      <c r="Y1098" s="9"/>
      <c r="Z1098" s="9"/>
    </row>
    <row r="1099" spans="1:26" ht="10.5" customHeight="1" x14ac:dyDescent="0.2">
      <c r="A1099" s="16">
        <v>1094</v>
      </c>
      <c r="B1099" s="137" t="s">
        <v>4147</v>
      </c>
      <c r="C1099" s="27" t="s">
        <v>1</v>
      </c>
      <c r="D1099" s="28" t="s">
        <v>1871</v>
      </c>
      <c r="E1099" s="29" t="str">
        <f>IFERROR(VLOOKUP(D1099,'Lista de precios 2026'!B:C,2,FALSE),"")</f>
        <v>Rotor oscilante S4-175 para 4 vasos de 175mL de capacidad máxima. Vasos no incluidos</v>
      </c>
      <c r="F1099" s="25">
        <v>40101502</v>
      </c>
      <c r="G1099" s="29" t="s">
        <v>4163</v>
      </c>
      <c r="H1099" s="29" t="s">
        <v>4164</v>
      </c>
      <c r="I1099" s="30" t="str">
        <f>IFERROR(VLOOKUP(D1099,'Lista de precios 2026'!B:C,6,FALSE),"")</f>
        <v/>
      </c>
      <c r="J1099" s="9"/>
      <c r="K1099" s="9"/>
      <c r="L1099" s="9"/>
      <c r="M1099" s="9"/>
      <c r="N1099" s="9"/>
      <c r="O1099" s="9"/>
      <c r="P1099" s="9"/>
      <c r="Q1099" s="9"/>
      <c r="R1099" s="9"/>
      <c r="S1099" s="9"/>
      <c r="T1099" s="9"/>
      <c r="U1099" s="9"/>
      <c r="V1099" s="9"/>
      <c r="W1099" s="9"/>
      <c r="X1099" s="9"/>
      <c r="Y1099" s="9"/>
      <c r="Z1099" s="9"/>
    </row>
    <row r="1100" spans="1:26" ht="10.5" customHeight="1" x14ac:dyDescent="0.2">
      <c r="A1100" s="16">
        <v>1095</v>
      </c>
      <c r="B1100" s="137" t="s">
        <v>4147</v>
      </c>
      <c r="C1100" s="27" t="s">
        <v>1</v>
      </c>
      <c r="D1100" s="28" t="s">
        <v>1879</v>
      </c>
      <c r="E1100" s="29" t="str">
        <f>IFERROR(VLOOKUP(D1100,'Lista de precios 2026'!B:C,2,FALSE),"")</f>
        <v>Rotor oscilante S6-96MP para 6 microplacas de 96 pocillos</v>
      </c>
      <c r="F1100" s="25"/>
      <c r="G1100" s="29" t="s">
        <v>4165</v>
      </c>
      <c r="H1100" s="29" t="s">
        <v>4166</v>
      </c>
      <c r="I1100" s="30" t="str">
        <f>IFERROR(VLOOKUP(D1100,'Lista de precios 2026'!B:C,6,FALSE),"")</f>
        <v/>
      </c>
      <c r="J1100" s="9"/>
      <c r="K1100" s="9"/>
      <c r="L1100" s="9"/>
      <c r="M1100" s="9"/>
      <c r="N1100" s="9"/>
      <c r="O1100" s="9"/>
      <c r="P1100" s="9"/>
      <c r="Q1100" s="9"/>
      <c r="R1100" s="9"/>
      <c r="S1100" s="9"/>
      <c r="T1100" s="9"/>
      <c r="U1100" s="9"/>
      <c r="V1100" s="9"/>
      <c r="W1100" s="9"/>
      <c r="X1100" s="9"/>
      <c r="Y1100" s="9"/>
      <c r="Z1100" s="9"/>
    </row>
    <row r="1101" spans="1:26" ht="10.5" customHeight="1" x14ac:dyDescent="0.2">
      <c r="A1101" s="16">
        <v>1096</v>
      </c>
      <c r="B1101" s="137" t="s">
        <v>4147</v>
      </c>
      <c r="C1101" s="27" t="s">
        <v>1</v>
      </c>
      <c r="D1101" s="28" t="s">
        <v>1875</v>
      </c>
      <c r="E1101" s="29" t="str">
        <f>IFERROR(VLOOKUP(D1101,'Lista de precios 2026'!B:C,2,FALSE),"")</f>
        <v>Vaso normal de aluminio (B175) de 175mL para rotor S4-175. Una unidad</v>
      </c>
      <c r="F1101" s="25">
        <v>40101512</v>
      </c>
      <c r="G1101" s="29" t="s">
        <v>4167</v>
      </c>
      <c r="H1101" s="29" t="s">
        <v>4168</v>
      </c>
      <c r="I1101" s="30" t="str">
        <f>IFERROR(VLOOKUP(D1101,'Lista de precios 2026'!B:C,6,FALSE),"")</f>
        <v/>
      </c>
      <c r="J1101" s="9"/>
      <c r="K1101" s="9"/>
      <c r="L1101" s="9"/>
      <c r="M1101" s="9"/>
      <c r="N1101" s="9"/>
      <c r="O1101" s="9"/>
      <c r="P1101" s="9"/>
      <c r="Q1101" s="9"/>
      <c r="R1101" s="9"/>
      <c r="S1101" s="9"/>
      <c r="T1101" s="9"/>
      <c r="U1101" s="9"/>
      <c r="V1101" s="9"/>
      <c r="W1101" s="9"/>
      <c r="X1101" s="9"/>
      <c r="Y1101" s="9"/>
      <c r="Z1101" s="9"/>
    </row>
    <row r="1102" spans="1:26" ht="10.5" customHeight="1" x14ac:dyDescent="0.2">
      <c r="A1102" s="16">
        <v>1097</v>
      </c>
      <c r="B1102" s="137" t="s">
        <v>4147</v>
      </c>
      <c r="C1102" s="27" t="s">
        <v>1</v>
      </c>
      <c r="D1102" s="28" t="s">
        <v>1877</v>
      </c>
      <c r="E1102" s="29" t="str">
        <f>IFERROR(VLOOKUP(D1102,'Lista de precios 2026'!B:C,2,FALSE),"")</f>
        <v>Tapa de seguridad biológica (L 175) para vaso B 175. Una unidad</v>
      </c>
      <c r="F1102" s="25">
        <v>40101522</v>
      </c>
      <c r="G1102" s="29" t="s">
        <v>4169</v>
      </c>
      <c r="H1102" s="29" t="s">
        <v>4170</v>
      </c>
      <c r="I1102" s="30" t="str">
        <f>IFERROR(VLOOKUP(D1102,'Lista de precios 2026'!B:C,6,FALSE),"")</f>
        <v/>
      </c>
      <c r="J1102" s="9"/>
      <c r="K1102" s="9"/>
      <c r="L1102" s="9"/>
      <c r="M1102" s="9"/>
      <c r="N1102" s="9"/>
      <c r="O1102" s="9"/>
      <c r="P1102" s="9"/>
      <c r="Q1102" s="9"/>
      <c r="R1102" s="9"/>
      <c r="S1102" s="9"/>
      <c r="T1102" s="9"/>
      <c r="U1102" s="9"/>
      <c r="V1102" s="9"/>
      <c r="W1102" s="9"/>
      <c r="X1102" s="9"/>
      <c r="Y1102" s="9"/>
      <c r="Z1102" s="9"/>
    </row>
    <row r="1103" spans="1:26" ht="10.5" customHeight="1" x14ac:dyDescent="0.2">
      <c r="A1103" s="16">
        <v>1098</v>
      </c>
      <c r="B1103" s="137" t="s">
        <v>4147</v>
      </c>
      <c r="C1103" s="22"/>
      <c r="D1103" s="51" t="s">
        <v>4171</v>
      </c>
      <c r="E1103" s="87"/>
      <c r="F1103" s="88"/>
      <c r="G1103" s="87"/>
      <c r="H1103" s="87"/>
      <c r="I1103" s="30"/>
      <c r="J1103" s="9"/>
      <c r="K1103" s="9"/>
      <c r="L1103" s="9"/>
      <c r="M1103" s="9"/>
      <c r="N1103" s="9"/>
      <c r="O1103" s="9"/>
      <c r="P1103" s="9"/>
      <c r="Q1103" s="9"/>
      <c r="R1103" s="9"/>
      <c r="S1103" s="9"/>
      <c r="T1103" s="9"/>
      <c r="U1103" s="9"/>
      <c r="V1103" s="9"/>
      <c r="W1103" s="9"/>
      <c r="X1103" s="9"/>
      <c r="Y1103" s="9"/>
      <c r="Z1103" s="9"/>
    </row>
    <row r="1104" spans="1:26" ht="10.5" customHeight="1" x14ac:dyDescent="0.2">
      <c r="A1104" s="16">
        <v>1099</v>
      </c>
      <c r="B1104" s="137" t="s">
        <v>4147</v>
      </c>
      <c r="C1104" s="27" t="s">
        <v>1</v>
      </c>
      <c r="D1104" s="28" t="s">
        <v>1881</v>
      </c>
      <c r="E1104" s="29" t="str">
        <f>IFERROR(VLOOKUP(D1104,'Lista de precios 2026'!B:C,2,FALSE),"")</f>
        <v>Rotor ángulo fijo A32-15 para 32 tubos de 15mL. Vasos no incluidos</v>
      </c>
      <c r="F1104" s="25">
        <v>40100802</v>
      </c>
      <c r="G1104" s="29" t="s">
        <v>4172</v>
      </c>
      <c r="H1104" s="29" t="s">
        <v>4173</v>
      </c>
      <c r="I1104" s="30" t="str">
        <f>IFERROR(VLOOKUP(D1104,'Lista de precios 2026'!B:C,6,FALSE),"")</f>
        <v/>
      </c>
      <c r="J1104" s="9"/>
      <c r="K1104" s="9"/>
      <c r="L1104" s="9"/>
      <c r="M1104" s="9"/>
      <c r="N1104" s="9"/>
      <c r="O1104" s="9"/>
      <c r="P1104" s="9"/>
      <c r="Q1104" s="9"/>
      <c r="R1104" s="9"/>
      <c r="S1104" s="9"/>
      <c r="T1104" s="9"/>
      <c r="U1104" s="9"/>
      <c r="V1104" s="9"/>
      <c r="W1104" s="9"/>
      <c r="X1104" s="9"/>
      <c r="Y1104" s="9"/>
      <c r="Z1104" s="9"/>
    </row>
    <row r="1105" spans="1:26" ht="10.5" customHeight="1" x14ac:dyDescent="0.2">
      <c r="A1105" s="16">
        <v>1100</v>
      </c>
      <c r="B1105" s="137" t="s">
        <v>4147</v>
      </c>
      <c r="C1105" s="27" t="s">
        <v>1</v>
      </c>
      <c r="D1105" s="28" t="s">
        <v>1883</v>
      </c>
      <c r="E1105" s="29" t="str">
        <f>IFERROR(VLOOKUP(D1105,'Lista de precios 2026'!B:C,2,FALSE),"")</f>
        <v>Rotor ángulo fijo A8-50 para 8 tubos de 50mL. Vasos no incluidos</v>
      </c>
      <c r="F1105" s="25">
        <v>40100812</v>
      </c>
      <c r="G1105" s="29" t="s">
        <v>4174</v>
      </c>
      <c r="H1105" s="29" t="s">
        <v>4175</v>
      </c>
      <c r="I1105" s="30" t="str">
        <f>IFERROR(VLOOKUP(D1105,'Lista de precios 2026'!B:C,6,FALSE),"")</f>
        <v/>
      </c>
      <c r="J1105" s="9"/>
      <c r="K1105" s="9"/>
      <c r="L1105" s="9"/>
      <c r="M1105" s="9"/>
      <c r="N1105" s="9"/>
      <c r="O1105" s="9"/>
      <c r="P1105" s="9"/>
      <c r="Q1105" s="9"/>
      <c r="R1105" s="9"/>
      <c r="S1105" s="9"/>
      <c r="T1105" s="9"/>
      <c r="U1105" s="9"/>
      <c r="V1105" s="9"/>
      <c r="W1105" s="9"/>
      <c r="X1105" s="9"/>
      <c r="Y1105" s="9"/>
      <c r="Z1105" s="9"/>
    </row>
    <row r="1106" spans="1:26" ht="10.5" customHeight="1" x14ac:dyDescent="0.2">
      <c r="A1106" s="16">
        <v>1101</v>
      </c>
      <c r="B1106" s="137" t="s">
        <v>4147</v>
      </c>
      <c r="C1106" s="27" t="s">
        <v>1</v>
      </c>
      <c r="D1106" s="28" t="s">
        <v>1885</v>
      </c>
      <c r="E1106" s="29" t="str">
        <f>IFERROR(VLOOKUP(D1106,'Lista de precios 2026'!B:C,2,FALSE),"")</f>
        <v>Rotor ángulo fijo A6-100 para 6 tubos de 100mL. Vasos no incluidos</v>
      </c>
      <c r="F1106" s="25">
        <v>40100822</v>
      </c>
      <c r="G1106" s="29" t="s">
        <v>4176</v>
      </c>
      <c r="H1106" s="29" t="s">
        <v>4177</v>
      </c>
      <c r="I1106" s="30" t="str">
        <f>IFERROR(VLOOKUP(D1106,'Lista de precios 2026'!B:C,6,FALSE),"")</f>
        <v/>
      </c>
      <c r="J1106" s="9"/>
      <c r="K1106" s="9"/>
      <c r="L1106" s="9"/>
      <c r="M1106" s="9"/>
      <c r="N1106" s="9"/>
      <c r="O1106" s="9"/>
      <c r="P1106" s="9"/>
      <c r="Q1106" s="9"/>
      <c r="R1106" s="9"/>
      <c r="S1106" s="9"/>
      <c r="T1106" s="9"/>
      <c r="U1106" s="9"/>
      <c r="V1106" s="9"/>
      <c r="W1106" s="9"/>
      <c r="X1106" s="9"/>
      <c r="Y1106" s="9"/>
      <c r="Z1106" s="9"/>
    </row>
    <row r="1107" spans="1:26" ht="10.5" customHeight="1" x14ac:dyDescent="0.2">
      <c r="A1107" s="16">
        <v>1102</v>
      </c>
      <c r="B1107" s="137" t="s">
        <v>4147</v>
      </c>
      <c r="C1107" s="138"/>
      <c r="D1107" s="137" t="s">
        <v>4178</v>
      </c>
      <c r="E1107" s="139"/>
      <c r="F1107" s="140"/>
      <c r="G1107" s="139"/>
      <c r="H1107" s="139"/>
      <c r="I1107" s="139"/>
      <c r="J1107" s="9"/>
      <c r="K1107" s="9"/>
      <c r="L1107" s="9"/>
      <c r="M1107" s="9"/>
      <c r="N1107" s="9"/>
      <c r="O1107" s="9"/>
      <c r="P1107" s="9"/>
      <c r="Q1107" s="9"/>
      <c r="R1107" s="9"/>
      <c r="S1107" s="9"/>
      <c r="T1107" s="9"/>
      <c r="U1107" s="9"/>
      <c r="V1107" s="9"/>
      <c r="W1107" s="9"/>
      <c r="X1107" s="9"/>
      <c r="Y1107" s="9"/>
      <c r="Z1107" s="9"/>
    </row>
    <row r="1108" spans="1:26" ht="10.5" customHeight="1" x14ac:dyDescent="0.2">
      <c r="A1108" s="16">
        <v>1103</v>
      </c>
      <c r="B1108" s="137" t="s">
        <v>4147</v>
      </c>
      <c r="C1108" s="27" t="s">
        <v>1</v>
      </c>
      <c r="D1108" s="28" t="s">
        <v>1887</v>
      </c>
      <c r="E1108" s="29" t="str">
        <f>IFERROR(VLOOKUP(D1108,'Lista de precios 2026'!B:C,2,FALSE),"")</f>
        <v>Rotor ángulo fijo A6-50 para 6 tubos de 50mL. Vasos no incluidos</v>
      </c>
      <c r="F1108" s="25">
        <v>40100862</v>
      </c>
      <c r="G1108" s="29" t="s">
        <v>4179</v>
      </c>
      <c r="H1108" s="29" t="s">
        <v>4180</v>
      </c>
      <c r="I1108" s="30" t="str">
        <f>IFERROR(VLOOKUP(D1108,'Lista de precios 2026'!B:C,6,FALSE),"")</f>
        <v/>
      </c>
      <c r="J1108" s="9"/>
      <c r="K1108" s="9"/>
      <c r="L1108" s="9"/>
      <c r="M1108" s="9"/>
      <c r="N1108" s="9"/>
      <c r="O1108" s="9"/>
      <c r="P1108" s="9"/>
      <c r="Q1108" s="9"/>
      <c r="R1108" s="9"/>
      <c r="S1108" s="9"/>
      <c r="T1108" s="9"/>
      <c r="U1108" s="9"/>
      <c r="V1108" s="9"/>
      <c r="W1108" s="9"/>
      <c r="X1108" s="9"/>
      <c r="Y1108" s="9"/>
      <c r="Z1108" s="9"/>
    </row>
    <row r="1109" spans="1:26" ht="10.5" customHeight="1" x14ac:dyDescent="0.2">
      <c r="A1109" s="16">
        <v>1104</v>
      </c>
      <c r="B1109" s="137" t="s">
        <v>4147</v>
      </c>
      <c r="C1109" s="27" t="s">
        <v>1</v>
      </c>
      <c r="D1109" s="28" t="s">
        <v>1889</v>
      </c>
      <c r="E1109" s="29" t="str">
        <f>IFERROR(VLOOKUP(D1109,'Lista de precios 2026'!B:C,2,FALSE),"")</f>
        <v>Rotor ángulo fijo A12-5 para 12 tubos de 5mL</v>
      </c>
      <c r="F1109" s="25">
        <v>40100832</v>
      </c>
      <c r="G1109" s="29" t="s">
        <v>4181</v>
      </c>
      <c r="H1109" s="29" t="s">
        <v>4182</v>
      </c>
      <c r="I1109" s="30" t="str">
        <f>IFERROR(VLOOKUP(D1109,'Lista de precios 2026'!B:C,6,FALSE),"")</f>
        <v/>
      </c>
      <c r="J1109" s="9"/>
      <c r="K1109" s="9"/>
      <c r="L1109" s="9"/>
      <c r="M1109" s="9"/>
      <c r="N1109" s="9"/>
      <c r="O1109" s="9"/>
      <c r="P1109" s="9"/>
      <c r="Q1109" s="9"/>
      <c r="R1109" s="9"/>
      <c r="S1109" s="9"/>
      <c r="T1109" s="9"/>
      <c r="U1109" s="9"/>
      <c r="V1109" s="9"/>
      <c r="W1109" s="9"/>
      <c r="X1109" s="9"/>
      <c r="Y1109" s="9"/>
      <c r="Z1109" s="9"/>
    </row>
    <row r="1110" spans="1:26" ht="10.5" customHeight="1" x14ac:dyDescent="0.2">
      <c r="A1110" s="16">
        <v>1105</v>
      </c>
      <c r="B1110" s="137" t="s">
        <v>4147</v>
      </c>
      <c r="C1110" s="27" t="s">
        <v>1</v>
      </c>
      <c r="D1110" s="28" t="s">
        <v>1891</v>
      </c>
      <c r="E1110" s="29" t="str">
        <f>IFERROR(VLOOKUP(D1110,'Lista de precios 2026'!B:C,2,FALSE),"")</f>
        <v>Rotor ángulo fijo A24-2 para 24 tubos de 2mL</v>
      </c>
      <c r="F1110" s="25">
        <v>40100842</v>
      </c>
      <c r="G1110" s="29" t="s">
        <v>4183</v>
      </c>
      <c r="H1110" s="29" t="s">
        <v>4184</v>
      </c>
      <c r="I1110" s="30" t="str">
        <f>IFERROR(VLOOKUP(D1110,'Lista de precios 2026'!B:C,6,FALSE),"")</f>
        <v/>
      </c>
      <c r="J1110" s="9"/>
      <c r="K1110" s="9"/>
      <c r="L1110" s="9"/>
      <c r="M1110" s="9"/>
      <c r="N1110" s="9"/>
      <c r="O1110" s="9"/>
      <c r="P1110" s="9"/>
      <c r="Q1110" s="9"/>
      <c r="R1110" s="9"/>
      <c r="S1110" s="9"/>
      <c r="T1110" s="9"/>
      <c r="U1110" s="9"/>
      <c r="V1110" s="9"/>
      <c r="W1110" s="9"/>
      <c r="X1110" s="9"/>
      <c r="Y1110" s="9"/>
      <c r="Z1110" s="9"/>
    </row>
    <row r="1111" spans="1:26" ht="10.5" customHeight="1" x14ac:dyDescent="0.2">
      <c r="A1111" s="16">
        <v>1106</v>
      </c>
      <c r="B1111" s="137" t="s">
        <v>4147</v>
      </c>
      <c r="C1111" s="27" t="s">
        <v>1</v>
      </c>
      <c r="D1111" s="28" t="s">
        <v>1893</v>
      </c>
      <c r="E1111" s="29" t="str">
        <f>IFERROR(VLOOKUP(D1111,'Lista de precios 2026'!B:C,2,FALSE),"")</f>
        <v>Rotor ángulo fijo A36-05 para 36 tubos de 0,5mL</v>
      </c>
      <c r="F1111" s="25"/>
      <c r="G1111" s="29" t="s">
        <v>4185</v>
      </c>
      <c r="H1111" s="29" t="s">
        <v>4186</v>
      </c>
      <c r="I1111" s="30" t="str">
        <f>IFERROR(VLOOKUP(D1111,'Lista de precios 2026'!B:C,6,FALSE),"")</f>
        <v/>
      </c>
      <c r="J1111" s="9"/>
      <c r="K1111" s="9"/>
      <c r="L1111" s="9"/>
      <c r="M1111" s="9"/>
      <c r="N1111" s="9"/>
      <c r="O1111" s="9"/>
      <c r="P1111" s="9"/>
      <c r="Q1111" s="9"/>
      <c r="R1111" s="9"/>
      <c r="S1111" s="9"/>
      <c r="T1111" s="9"/>
      <c r="U1111" s="9"/>
      <c r="V1111" s="9"/>
      <c r="W1111" s="9"/>
      <c r="X1111" s="9"/>
      <c r="Y1111" s="9"/>
      <c r="Z1111" s="9"/>
    </row>
    <row r="1112" spans="1:26" ht="10.5" customHeight="1" x14ac:dyDescent="0.2">
      <c r="A1112" s="16">
        <v>1107</v>
      </c>
      <c r="B1112" s="137" t="s">
        <v>4147</v>
      </c>
      <c r="C1112" s="27" t="s">
        <v>1</v>
      </c>
      <c r="D1112" s="28" t="s">
        <v>1895</v>
      </c>
      <c r="E1112" s="29" t="str">
        <f>IFERROR(VLOOKUP(D1112,'Lista de precios 2026'!B:C,2,FALSE),"")</f>
        <v xml:space="preserve">Rotor ángulo fijo PCR4-8. </v>
      </c>
      <c r="F1112" s="25"/>
      <c r="G1112" s="29" t="s">
        <v>4187</v>
      </c>
      <c r="H1112" s="29" t="s">
        <v>4188</v>
      </c>
      <c r="I1112" s="30" t="str">
        <f>IFERROR(VLOOKUP(D1112,'Lista de precios 2026'!B:C,6,FALSE),"")</f>
        <v/>
      </c>
      <c r="J1112" s="9"/>
      <c r="K1112" s="9"/>
      <c r="L1112" s="9"/>
      <c r="M1112" s="9"/>
      <c r="N1112" s="9"/>
      <c r="O1112" s="9"/>
      <c r="P1112" s="9"/>
      <c r="Q1112" s="9"/>
      <c r="R1112" s="9"/>
      <c r="S1112" s="9"/>
      <c r="T1112" s="9"/>
      <c r="U1112" s="9"/>
      <c r="V1112" s="9"/>
      <c r="W1112" s="9"/>
      <c r="X1112" s="9"/>
      <c r="Y1112" s="9"/>
      <c r="Z1112" s="9"/>
    </row>
    <row r="1113" spans="1:26" ht="10.5" customHeight="1" x14ac:dyDescent="0.2">
      <c r="A1113" s="16">
        <v>1108</v>
      </c>
      <c r="B1113" s="137" t="s">
        <v>4147</v>
      </c>
      <c r="C1113" s="27" t="s">
        <v>1</v>
      </c>
      <c r="D1113" s="28" t="s">
        <v>4189</v>
      </c>
      <c r="E1113" s="29" t="str">
        <f>IFERROR(VLOOKUP(D1113,'Lista de precios 2026'!B:C,2,FALSE),"")</f>
        <v/>
      </c>
      <c r="F1113" s="25"/>
      <c r="G1113" s="29" t="s">
        <v>4190</v>
      </c>
      <c r="H1113" s="29" t="s">
        <v>4191</v>
      </c>
      <c r="I1113" s="30" t="str">
        <f>IFERROR(VLOOKUP(D1113,'Lista de precios 2026'!B:C,6,FALSE),"")</f>
        <v/>
      </c>
      <c r="J1113" s="9"/>
      <c r="K1113" s="9"/>
      <c r="L1113" s="9"/>
      <c r="M1113" s="9"/>
      <c r="N1113" s="9"/>
      <c r="O1113" s="9"/>
      <c r="P1113" s="9"/>
      <c r="Q1113" s="9"/>
      <c r="R1113" s="9"/>
      <c r="S1113" s="9"/>
      <c r="T1113" s="9"/>
      <c r="U1113" s="9"/>
      <c r="V1113" s="9"/>
      <c r="W1113" s="9"/>
      <c r="X1113" s="9"/>
      <c r="Y1113" s="9"/>
      <c r="Z1113" s="9"/>
    </row>
    <row r="1114" spans="1:26" ht="10.5" customHeight="1" x14ac:dyDescent="0.2">
      <c r="A1114" s="16">
        <v>1109</v>
      </c>
      <c r="B1114" s="137" t="s">
        <v>4147</v>
      </c>
      <c r="C1114" s="47"/>
      <c r="D1114" s="48" t="s">
        <v>4192</v>
      </c>
      <c r="E1114" s="44"/>
      <c r="F1114" s="45"/>
      <c r="G1114" s="44"/>
      <c r="H1114" s="44"/>
      <c r="I1114" s="44"/>
      <c r="J1114" s="9"/>
      <c r="K1114" s="9"/>
      <c r="L1114" s="9"/>
      <c r="M1114" s="9"/>
      <c r="N1114" s="9"/>
      <c r="O1114" s="9"/>
      <c r="P1114" s="9"/>
      <c r="Q1114" s="9"/>
      <c r="R1114" s="9"/>
      <c r="S1114" s="9"/>
      <c r="T1114" s="9"/>
      <c r="U1114" s="9"/>
      <c r="V1114" s="9"/>
      <c r="W1114" s="9"/>
      <c r="X1114" s="9"/>
      <c r="Y1114" s="9"/>
      <c r="Z1114" s="9"/>
    </row>
    <row r="1115" spans="1:26" ht="10.5" customHeight="1" x14ac:dyDescent="0.2">
      <c r="A1115" s="16">
        <v>1110</v>
      </c>
      <c r="B1115" s="137" t="s">
        <v>4147</v>
      </c>
      <c r="C1115" s="22"/>
      <c r="D1115" s="51" t="s">
        <v>4193</v>
      </c>
      <c r="E1115" s="87"/>
      <c r="F1115" s="88"/>
      <c r="G1115" s="87"/>
      <c r="H1115" s="87"/>
      <c r="I1115" s="141"/>
      <c r="J1115" s="9"/>
      <c r="K1115" s="9"/>
      <c r="L1115" s="9"/>
      <c r="M1115" s="9"/>
      <c r="N1115" s="9"/>
      <c r="O1115" s="9"/>
      <c r="P1115" s="9"/>
      <c r="Q1115" s="9"/>
      <c r="R1115" s="9"/>
      <c r="S1115" s="9"/>
      <c r="T1115" s="9"/>
      <c r="U1115" s="9"/>
      <c r="V1115" s="9"/>
      <c r="W1115" s="9"/>
      <c r="X1115" s="9"/>
      <c r="Y1115" s="9"/>
      <c r="Z1115" s="9"/>
    </row>
    <row r="1116" spans="1:26" ht="10.5" customHeight="1" x14ac:dyDescent="0.2">
      <c r="A1116" s="16">
        <v>1111</v>
      </c>
      <c r="B1116" s="137" t="s">
        <v>4147</v>
      </c>
      <c r="C1116" s="27" t="s">
        <v>1</v>
      </c>
      <c r="D1116" s="28" t="s">
        <v>1911</v>
      </c>
      <c r="E1116" s="29" t="str">
        <f>IFERROR(VLOOKUP(D1116,'Lista de precios 2026'!B:C,2,FALSE),"")</f>
        <v>Reductor I 12-2 para 12 tubos de 1.5/2ml, para rotor S4-175. 48 tubos por rotor. Juego de 4 unidades.</v>
      </c>
      <c r="F1116" s="25"/>
      <c r="G1116" s="29" t="s">
        <v>4194</v>
      </c>
      <c r="H1116" s="29" t="s">
        <v>4195</v>
      </c>
      <c r="I1116" s="30" t="str">
        <f>IFERROR(VLOOKUP(D1116,'Lista de precios 2026'!B:C,6,FALSE),"")</f>
        <v/>
      </c>
      <c r="J1116" s="9"/>
      <c r="K1116" s="9"/>
      <c r="L1116" s="9"/>
      <c r="M1116" s="9"/>
      <c r="N1116" s="9"/>
      <c r="O1116" s="9"/>
      <c r="P1116" s="9"/>
      <c r="Q1116" s="9"/>
      <c r="R1116" s="9"/>
      <c r="S1116" s="9"/>
      <c r="T1116" s="9"/>
      <c r="U1116" s="9"/>
      <c r="V1116" s="9"/>
      <c r="W1116" s="9"/>
      <c r="X1116" s="9"/>
      <c r="Y1116" s="9"/>
      <c r="Z1116" s="9"/>
    </row>
    <row r="1117" spans="1:26" ht="10.5" customHeight="1" x14ac:dyDescent="0.2">
      <c r="A1117" s="16">
        <v>1112</v>
      </c>
      <c r="B1117" s="137" t="s">
        <v>4147</v>
      </c>
      <c r="C1117" s="27" t="s">
        <v>1</v>
      </c>
      <c r="D1117" s="28" t="s">
        <v>1909</v>
      </c>
      <c r="E1117" s="29" t="str">
        <f>IFERROR(VLOOKUP(D1117,'Lista de precios 2026'!B:C,2,FALSE),"")</f>
        <v>Reductor I 7-5/10 para 7 tubos de 10ml, para rotor S4-175. 28 tubos por rotor. Juego de 4 unidades.</v>
      </c>
      <c r="F1117" s="25">
        <v>40100612</v>
      </c>
      <c r="G1117" s="29" t="s">
        <v>4196</v>
      </c>
      <c r="H1117" s="29" t="s">
        <v>4197</v>
      </c>
      <c r="I1117" s="30" t="str">
        <f>IFERROR(VLOOKUP(D1117,'Lista de precios 2026'!B:C,6,FALSE),"")</f>
        <v/>
      </c>
      <c r="J1117" s="9"/>
      <c r="K1117" s="9"/>
      <c r="L1117" s="9"/>
      <c r="M1117" s="9"/>
      <c r="N1117" s="9"/>
      <c r="O1117" s="9"/>
      <c r="P1117" s="9"/>
      <c r="Q1117" s="9"/>
      <c r="R1117" s="9"/>
      <c r="S1117" s="9"/>
      <c r="T1117" s="9"/>
      <c r="U1117" s="9"/>
      <c r="V1117" s="9"/>
      <c r="W1117" s="9"/>
      <c r="X1117" s="9"/>
      <c r="Y1117" s="9"/>
      <c r="Z1117" s="9"/>
    </row>
    <row r="1118" spans="1:26" ht="10.5" customHeight="1" x14ac:dyDescent="0.2">
      <c r="A1118" s="16">
        <v>1113</v>
      </c>
      <c r="B1118" s="137" t="s">
        <v>4147</v>
      </c>
      <c r="C1118" s="27" t="s">
        <v>1</v>
      </c>
      <c r="D1118" s="28" t="s">
        <v>1907</v>
      </c>
      <c r="E1118" s="29" t="str">
        <f>IFERROR(VLOOKUP(D1118,'Lista de precios 2026'!B:C,2,FALSE),"")</f>
        <v>Reductor I 7-100 para 7 tubos de 10ml, para rotor S4-175. 28 tubos por rotor. Juego de 4 unidades.</v>
      </c>
      <c r="F1118" s="25">
        <v>40100622</v>
      </c>
      <c r="G1118" s="29" t="s">
        <v>4198</v>
      </c>
      <c r="H1118" s="29" t="s">
        <v>4199</v>
      </c>
      <c r="I1118" s="30" t="str">
        <f>IFERROR(VLOOKUP(D1118,'Lista de precios 2026'!B:C,6,FALSE),"")</f>
        <v/>
      </c>
      <c r="J1118" s="9"/>
      <c r="K1118" s="9"/>
      <c r="L1118" s="9"/>
      <c r="M1118" s="9"/>
      <c r="N1118" s="9"/>
      <c r="O1118" s="9"/>
      <c r="P1118" s="9"/>
      <c r="Q1118" s="9"/>
      <c r="R1118" s="9"/>
      <c r="S1118" s="9"/>
      <c r="T1118" s="9"/>
      <c r="U1118" s="9"/>
      <c r="V1118" s="9"/>
      <c r="W1118" s="9"/>
      <c r="X1118" s="9"/>
      <c r="Y1118" s="9"/>
      <c r="Z1118" s="9"/>
    </row>
    <row r="1119" spans="1:26" ht="10.5" customHeight="1" x14ac:dyDescent="0.2">
      <c r="A1119" s="16">
        <v>1114</v>
      </c>
      <c r="B1119" s="137" t="s">
        <v>4147</v>
      </c>
      <c r="C1119" s="27" t="s">
        <v>1</v>
      </c>
      <c r="D1119" s="28" t="s">
        <v>1903</v>
      </c>
      <c r="E1119" s="29" t="str">
        <f>IFERROR(VLOOKUP(D1119,'Lista de precios 2026'!B:C,2,FALSE),"")</f>
        <v>Reductor I 4-15F para 1 tubo de 15ml Falcon, para rotor S4-175. 16 tubos por rotor. Juego de 4 unidades.</v>
      </c>
      <c r="F1119" s="25">
        <v>40100632</v>
      </c>
      <c r="G1119" s="29" t="s">
        <v>4200</v>
      </c>
      <c r="H1119" s="29" t="s">
        <v>4201</v>
      </c>
      <c r="I1119" s="30" t="str">
        <f>IFERROR(VLOOKUP(D1119,'Lista de precios 2026'!B:C,6,FALSE),"")</f>
        <v/>
      </c>
      <c r="J1119" s="9"/>
      <c r="K1119" s="9"/>
      <c r="L1119" s="9"/>
      <c r="M1119" s="9"/>
      <c r="N1119" s="9"/>
      <c r="O1119" s="9"/>
      <c r="P1119" s="9"/>
      <c r="Q1119" s="9"/>
      <c r="R1119" s="9"/>
      <c r="S1119" s="9"/>
      <c r="T1119" s="9"/>
      <c r="U1119" s="9"/>
      <c r="V1119" s="9"/>
      <c r="W1119" s="9"/>
      <c r="X1119" s="9"/>
      <c r="Y1119" s="9"/>
      <c r="Z1119" s="9"/>
    </row>
    <row r="1120" spans="1:26" ht="10.5" customHeight="1" x14ac:dyDescent="0.2">
      <c r="A1120" s="16">
        <v>1115</v>
      </c>
      <c r="B1120" s="137" t="s">
        <v>4147</v>
      </c>
      <c r="C1120" s="27" t="s">
        <v>1</v>
      </c>
      <c r="D1120" s="28" t="s">
        <v>1905</v>
      </c>
      <c r="E1120" s="29" t="str">
        <f>IFERROR(VLOOKUP(D1120,'Lista de precios 2026'!B:C,2,FALSE),"")</f>
        <v>Reductor I 4-15R para 4 tubos de 15ml fondo redondo, para rotor S4-175. 16 tubos por rotor. Juego de 4 unidades.</v>
      </c>
      <c r="F1120" s="25">
        <v>40100642</v>
      </c>
      <c r="G1120" s="29" t="s">
        <v>4202</v>
      </c>
      <c r="H1120" s="29" t="s">
        <v>4203</v>
      </c>
      <c r="I1120" s="30" t="str">
        <f>IFERROR(VLOOKUP(D1120,'Lista de precios 2026'!B:C,6,FALSE),"")</f>
        <v/>
      </c>
      <c r="J1120" s="9"/>
      <c r="K1120" s="9"/>
      <c r="L1120" s="9"/>
      <c r="M1120" s="9"/>
      <c r="N1120" s="9"/>
      <c r="O1120" s="9"/>
      <c r="P1120" s="9"/>
      <c r="Q1120" s="9"/>
      <c r="R1120" s="9"/>
      <c r="S1120" s="9"/>
      <c r="T1120" s="9"/>
      <c r="U1120" s="9"/>
      <c r="V1120" s="9"/>
      <c r="W1120" s="9"/>
      <c r="X1120" s="9"/>
      <c r="Y1120" s="9"/>
      <c r="Z1120" s="9"/>
    </row>
    <row r="1121" spans="1:26" ht="10.5" customHeight="1" x14ac:dyDescent="0.2">
      <c r="A1121" s="16">
        <v>1116</v>
      </c>
      <c r="B1121" s="137" t="s">
        <v>4147</v>
      </c>
      <c r="C1121" s="27" t="s">
        <v>1</v>
      </c>
      <c r="D1121" s="28" t="s">
        <v>4204</v>
      </c>
      <c r="E1121" s="29" t="str">
        <f>IFERROR(VLOOKUP(D1121,'Lista de precios 2026'!B:C,2,FALSE),"")</f>
        <v/>
      </c>
      <c r="F1121" s="25">
        <v>40100652</v>
      </c>
      <c r="G1121" s="29" t="s">
        <v>4205</v>
      </c>
      <c r="H1121" s="29" t="s">
        <v>4206</v>
      </c>
      <c r="I1121" s="30" t="str">
        <f>IFERROR(VLOOKUP(D1121,'Lista de precios 2026'!B:C,6,FALSE),"")</f>
        <v/>
      </c>
      <c r="J1121" s="9"/>
      <c r="K1121" s="9"/>
      <c r="L1121" s="9"/>
      <c r="M1121" s="9"/>
      <c r="N1121" s="9"/>
      <c r="O1121" s="9"/>
      <c r="P1121" s="9"/>
      <c r="Q1121" s="9"/>
      <c r="R1121" s="9"/>
      <c r="S1121" s="9"/>
      <c r="T1121" s="9"/>
      <c r="U1121" s="9"/>
      <c r="V1121" s="9"/>
      <c r="W1121" s="9"/>
      <c r="X1121" s="9"/>
      <c r="Y1121" s="9"/>
      <c r="Z1121" s="9"/>
    </row>
    <row r="1122" spans="1:26" ht="10.5" customHeight="1" x14ac:dyDescent="0.2">
      <c r="A1122" s="16">
        <v>1117</v>
      </c>
      <c r="B1122" s="137" t="s">
        <v>4147</v>
      </c>
      <c r="C1122" s="27" t="s">
        <v>1</v>
      </c>
      <c r="D1122" s="28" t="s">
        <v>1901</v>
      </c>
      <c r="E1122" s="29" t="str">
        <f>IFERROR(VLOOKUP(D1122,'Lista de precios 2026'!B:C,2,FALSE),"")</f>
        <v>Reductor I 1-50R para 1 tubo de 50ml fondo redondo, para rotor S4-175. 4 tubos por rotor. Juego de 4 unidades.</v>
      </c>
      <c r="F1122" s="25">
        <v>40100662</v>
      </c>
      <c r="G1122" s="29" t="s">
        <v>4207</v>
      </c>
      <c r="H1122" s="29" t="s">
        <v>4208</v>
      </c>
      <c r="I1122" s="30" t="str">
        <f>IFERROR(VLOOKUP(D1122,'Lista de precios 2026'!B:C,6,FALSE),"")</f>
        <v/>
      </c>
      <c r="J1122" s="9"/>
      <c r="K1122" s="9"/>
      <c r="L1122" s="9"/>
      <c r="M1122" s="9"/>
      <c r="N1122" s="9"/>
      <c r="O1122" s="9"/>
      <c r="P1122" s="9"/>
      <c r="Q1122" s="9"/>
      <c r="R1122" s="9"/>
      <c r="S1122" s="9"/>
      <c r="T1122" s="9"/>
      <c r="U1122" s="9"/>
      <c r="V1122" s="9"/>
      <c r="W1122" s="9"/>
      <c r="X1122" s="9"/>
      <c r="Y1122" s="9"/>
      <c r="Z1122" s="9"/>
    </row>
    <row r="1123" spans="1:26" ht="10.5" customHeight="1" x14ac:dyDescent="0.2">
      <c r="A1123" s="16">
        <v>1118</v>
      </c>
      <c r="B1123" s="137" t="s">
        <v>4147</v>
      </c>
      <c r="C1123" s="27" t="s">
        <v>1</v>
      </c>
      <c r="D1123" s="28" t="s">
        <v>1897</v>
      </c>
      <c r="E1123" s="29" t="str">
        <f>IFERROR(VLOOKUP(D1123,'Lista de precios 2026'!B:C,2,FALSE),"")</f>
        <v>Reductor I 1-100 para 1 tubo de 100ml, para rotor S4-175. 4 tubos por rotor. Juego de 4 unidades.</v>
      </c>
      <c r="F1123" s="25">
        <v>40100672</v>
      </c>
      <c r="G1123" s="29" t="s">
        <v>4209</v>
      </c>
      <c r="H1123" s="29" t="s">
        <v>4210</v>
      </c>
      <c r="I1123" s="30" t="str">
        <f>IFERROR(VLOOKUP(D1123,'Lista de precios 2026'!B:C,6,FALSE),"")</f>
        <v/>
      </c>
      <c r="J1123" s="9"/>
      <c r="K1123" s="9"/>
      <c r="L1123" s="9"/>
      <c r="M1123" s="9"/>
      <c r="N1123" s="9"/>
      <c r="O1123" s="9"/>
      <c r="P1123" s="9"/>
      <c r="Q1123" s="9"/>
      <c r="R1123" s="9"/>
      <c r="S1123" s="9"/>
      <c r="T1123" s="9"/>
      <c r="U1123" s="9"/>
      <c r="V1123" s="9"/>
      <c r="W1123" s="9"/>
      <c r="X1123" s="9"/>
      <c r="Y1123" s="9"/>
      <c r="Z1123" s="9"/>
    </row>
    <row r="1124" spans="1:26" ht="10.5" customHeight="1" x14ac:dyDescent="0.2">
      <c r="A1124" s="16">
        <v>1119</v>
      </c>
      <c r="B1124" s="137" t="s">
        <v>4147</v>
      </c>
      <c r="C1124" s="22"/>
      <c r="D1124" s="51" t="s">
        <v>4211</v>
      </c>
      <c r="E1124" s="87"/>
      <c r="F1124" s="88"/>
      <c r="G1124" s="87"/>
      <c r="H1124" s="87"/>
      <c r="I1124" s="30"/>
      <c r="J1124" s="9"/>
      <c r="K1124" s="9"/>
      <c r="L1124" s="9"/>
      <c r="M1124" s="9"/>
      <c r="N1124" s="9"/>
      <c r="O1124" s="9"/>
      <c r="P1124" s="9"/>
      <c r="Q1124" s="9"/>
      <c r="R1124" s="9"/>
      <c r="S1124" s="9"/>
      <c r="T1124" s="9"/>
      <c r="U1124" s="9"/>
      <c r="V1124" s="9"/>
      <c r="W1124" s="9"/>
      <c r="X1124" s="9"/>
      <c r="Y1124" s="9"/>
      <c r="Z1124" s="9"/>
    </row>
    <row r="1125" spans="1:26" ht="10.5" customHeight="1" x14ac:dyDescent="0.2">
      <c r="A1125" s="16">
        <v>1120</v>
      </c>
      <c r="B1125" s="137" t="s">
        <v>4147</v>
      </c>
      <c r="C1125" s="27" t="s">
        <v>1</v>
      </c>
      <c r="D1125" s="28" t="s">
        <v>4212</v>
      </c>
      <c r="E1125" s="29" t="str">
        <f>IFERROR(VLOOKUP(D1125,'Lista de precios 2026'!B:C,2,FALSE),"")</f>
        <v/>
      </c>
      <c r="F1125" s="25">
        <v>40101532</v>
      </c>
      <c r="G1125" s="29" t="s">
        <v>4213</v>
      </c>
      <c r="H1125" s="29" t="s">
        <v>4214</v>
      </c>
      <c r="I1125" s="30" t="str">
        <f>IFERROR(VLOOKUP(D1125,'Lista de precios 2026'!B:C,6,FALSE),"")</f>
        <v/>
      </c>
      <c r="J1125" s="9"/>
      <c r="K1125" s="9"/>
      <c r="L1125" s="9"/>
      <c r="M1125" s="9"/>
      <c r="N1125" s="9"/>
      <c r="O1125" s="9"/>
      <c r="P1125" s="9"/>
      <c r="Q1125" s="9"/>
      <c r="R1125" s="9"/>
      <c r="S1125" s="9"/>
      <c r="T1125" s="9"/>
      <c r="U1125" s="9"/>
      <c r="V1125" s="9"/>
      <c r="W1125" s="9"/>
      <c r="X1125" s="9"/>
      <c r="Y1125" s="9"/>
      <c r="Z1125" s="9"/>
    </row>
    <row r="1126" spans="1:26" ht="10.5" customHeight="1" x14ac:dyDescent="0.2">
      <c r="A1126" s="16">
        <v>1121</v>
      </c>
      <c r="B1126" s="137" t="s">
        <v>4147</v>
      </c>
      <c r="C1126" s="27" t="s">
        <v>1</v>
      </c>
      <c r="D1126" s="28" t="s">
        <v>4215</v>
      </c>
      <c r="E1126" s="29" t="str">
        <f>IFERROR(VLOOKUP(D1126,'Lista de precios 2026'!B:C,2,FALSE),"")</f>
        <v/>
      </c>
      <c r="F1126" s="25">
        <v>40101582</v>
      </c>
      <c r="G1126" s="29" t="s">
        <v>4216</v>
      </c>
      <c r="H1126" s="29" t="s">
        <v>4217</v>
      </c>
      <c r="I1126" s="30" t="str">
        <f>IFERROR(VLOOKUP(D1126,'Lista de precios 2026'!B:C,6,FALSE),"")</f>
        <v/>
      </c>
      <c r="J1126" s="9"/>
      <c r="K1126" s="9"/>
      <c r="L1126" s="9"/>
      <c r="M1126" s="9"/>
      <c r="N1126" s="9"/>
      <c r="O1126" s="9"/>
      <c r="P1126" s="9"/>
      <c r="Q1126" s="9"/>
      <c r="R1126" s="9"/>
      <c r="S1126" s="9"/>
      <c r="T1126" s="9"/>
      <c r="U1126" s="9"/>
      <c r="V1126" s="9"/>
      <c r="W1126" s="9"/>
      <c r="X1126" s="9"/>
      <c r="Y1126" s="9"/>
      <c r="Z1126" s="9"/>
    </row>
    <row r="1127" spans="1:26" ht="10.5" customHeight="1" x14ac:dyDescent="0.2">
      <c r="A1127" s="16">
        <v>1122</v>
      </c>
      <c r="B1127" s="137" t="s">
        <v>4147</v>
      </c>
      <c r="C1127" s="27" t="s">
        <v>1</v>
      </c>
      <c r="D1127" s="28" t="s">
        <v>4218</v>
      </c>
      <c r="E1127" s="29" t="str">
        <f>IFERROR(VLOOKUP(D1127,'Lista de precios 2026'!B:C,2,FALSE),"")</f>
        <v/>
      </c>
      <c r="F1127" s="25">
        <v>40101542</v>
      </c>
      <c r="G1127" s="29" t="s">
        <v>4219</v>
      </c>
      <c r="H1127" s="29" t="s">
        <v>4220</v>
      </c>
      <c r="I1127" s="30" t="str">
        <f>IFERROR(VLOOKUP(D1127,'Lista de precios 2026'!B:C,6,FALSE),"")</f>
        <v/>
      </c>
      <c r="J1127" s="9"/>
      <c r="K1127" s="9"/>
      <c r="L1127" s="9"/>
      <c r="M1127" s="9"/>
      <c r="N1127" s="9"/>
      <c r="O1127" s="9"/>
      <c r="P1127" s="9"/>
      <c r="Q1127" s="9"/>
      <c r="R1127" s="9"/>
      <c r="S1127" s="9"/>
      <c r="T1127" s="9"/>
      <c r="U1127" s="9"/>
      <c r="V1127" s="9"/>
      <c r="W1127" s="9"/>
      <c r="X1127" s="9"/>
      <c r="Y1127" s="9"/>
      <c r="Z1127" s="9"/>
    </row>
    <row r="1128" spans="1:26" ht="10.5" customHeight="1" x14ac:dyDescent="0.2">
      <c r="A1128" s="16">
        <v>1123</v>
      </c>
      <c r="B1128" s="137" t="s">
        <v>4147</v>
      </c>
      <c r="C1128" s="27" t="s">
        <v>1</v>
      </c>
      <c r="D1128" s="28" t="s">
        <v>4221</v>
      </c>
      <c r="E1128" s="29" t="str">
        <f>IFERROR(VLOOKUP(D1128,'Lista de precios 2026'!B:C,2,FALSE),"")</f>
        <v/>
      </c>
      <c r="F1128" s="25"/>
      <c r="G1128" s="29" t="s">
        <v>4222</v>
      </c>
      <c r="H1128" s="29" t="s">
        <v>4223</v>
      </c>
      <c r="I1128" s="30" t="str">
        <f>IFERROR(VLOOKUP(D1128,'Lista de precios 2026'!B:C,6,FALSE),"")</f>
        <v/>
      </c>
      <c r="J1128" s="9"/>
      <c r="K1128" s="9"/>
      <c r="L1128" s="9"/>
      <c r="M1128" s="9"/>
      <c r="N1128" s="9"/>
      <c r="O1128" s="9"/>
      <c r="P1128" s="9"/>
      <c r="Q1128" s="9"/>
      <c r="R1128" s="9"/>
      <c r="S1128" s="9"/>
      <c r="T1128" s="9"/>
      <c r="U1128" s="9"/>
      <c r="V1128" s="9"/>
      <c r="W1128" s="9"/>
      <c r="X1128" s="9"/>
      <c r="Y1128" s="9"/>
      <c r="Z1128" s="9"/>
    </row>
    <row r="1129" spans="1:26" ht="10.5" customHeight="1" x14ac:dyDescent="0.2">
      <c r="A1129" s="16">
        <v>1124</v>
      </c>
      <c r="B1129" s="137" t="s">
        <v>4147</v>
      </c>
      <c r="C1129" s="27" t="s">
        <v>1</v>
      </c>
      <c r="D1129" s="28" t="s">
        <v>4224</v>
      </c>
      <c r="E1129" s="29" t="str">
        <f>IFERROR(VLOOKUP(D1129,'Lista de precios 2026'!B:C,2,FALSE),"")</f>
        <v/>
      </c>
      <c r="F1129" s="25"/>
      <c r="G1129" s="29" t="s">
        <v>4225</v>
      </c>
      <c r="H1129" s="29" t="s">
        <v>4226</v>
      </c>
      <c r="I1129" s="30" t="str">
        <f>IFERROR(VLOOKUP(D1129,'Lista de precios 2026'!B:C,6,FALSE),"")</f>
        <v/>
      </c>
      <c r="J1129" s="9"/>
      <c r="K1129" s="9"/>
      <c r="L1129" s="9"/>
      <c r="M1129" s="9"/>
      <c r="N1129" s="9"/>
      <c r="O1129" s="9"/>
      <c r="P1129" s="9"/>
      <c r="Q1129" s="9"/>
      <c r="R1129" s="9"/>
      <c r="S1129" s="9"/>
      <c r="T1129" s="9"/>
      <c r="U1129" s="9"/>
      <c r="V1129" s="9"/>
      <c r="W1129" s="9"/>
      <c r="X1129" s="9"/>
      <c r="Y1129" s="9"/>
      <c r="Z1129" s="9"/>
    </row>
    <row r="1130" spans="1:26" ht="10.5" customHeight="1" x14ac:dyDescent="0.2">
      <c r="A1130" s="16">
        <v>1125</v>
      </c>
      <c r="B1130" s="137" t="s">
        <v>4147</v>
      </c>
      <c r="C1130" s="27" t="s">
        <v>1</v>
      </c>
      <c r="D1130" s="28" t="s">
        <v>4227</v>
      </c>
      <c r="E1130" s="29" t="str">
        <f>IFERROR(VLOOKUP(D1130,'Lista de precios 2026'!B:C,2,FALSE),"")</f>
        <v/>
      </c>
      <c r="F1130" s="25"/>
      <c r="G1130" s="29" t="s">
        <v>4228</v>
      </c>
      <c r="H1130" s="29" t="s">
        <v>4229</v>
      </c>
      <c r="I1130" s="30" t="str">
        <f>IFERROR(VLOOKUP(D1130,'Lista de precios 2026'!B:C,6,FALSE),"")</f>
        <v/>
      </c>
      <c r="J1130" s="9"/>
      <c r="K1130" s="9"/>
      <c r="L1130" s="9"/>
      <c r="M1130" s="9"/>
      <c r="N1130" s="9"/>
      <c r="O1130" s="9"/>
      <c r="P1130" s="9"/>
      <c r="Q1130" s="9"/>
      <c r="R1130" s="9"/>
      <c r="S1130" s="9"/>
      <c r="T1130" s="9"/>
      <c r="U1130" s="9"/>
      <c r="V1130" s="9"/>
      <c r="W1130" s="9"/>
      <c r="X1130" s="9"/>
      <c r="Y1130" s="9"/>
      <c r="Z1130" s="9"/>
    </row>
    <row r="1131" spans="1:26" ht="10.5" customHeight="1" x14ac:dyDescent="0.2">
      <c r="A1131" s="16">
        <v>1126</v>
      </c>
      <c r="B1131" s="137" t="s">
        <v>4147</v>
      </c>
      <c r="C1131" s="27" t="s">
        <v>1</v>
      </c>
      <c r="D1131" s="28" t="s">
        <v>4230</v>
      </c>
      <c r="E1131" s="29" t="str">
        <f>IFERROR(VLOOKUP(D1131,'Lista de precios 2026'!B:C,2,FALSE),"")</f>
        <v/>
      </c>
      <c r="F1131" s="25"/>
      <c r="G1131" s="29" t="s">
        <v>4231</v>
      </c>
      <c r="H1131" s="29" t="s">
        <v>4232</v>
      </c>
      <c r="I1131" s="30" t="str">
        <f>IFERROR(VLOOKUP(D1131,'Lista de precios 2026'!B:C,6,FALSE),"")</f>
        <v/>
      </c>
      <c r="J1131" s="9"/>
      <c r="K1131" s="9"/>
      <c r="L1131" s="9"/>
      <c r="M1131" s="9"/>
      <c r="N1131" s="9"/>
      <c r="O1131" s="9"/>
      <c r="P1131" s="9"/>
      <c r="Q1131" s="9"/>
      <c r="R1131" s="9"/>
      <c r="S1131" s="9"/>
      <c r="T1131" s="9"/>
      <c r="U1131" s="9"/>
      <c r="V1131" s="9"/>
      <c r="W1131" s="9"/>
      <c r="X1131" s="9"/>
      <c r="Y1131" s="9"/>
      <c r="Z1131" s="9"/>
    </row>
    <row r="1132" spans="1:26" ht="10.5" customHeight="1" x14ac:dyDescent="0.2">
      <c r="A1132" s="16">
        <v>1127</v>
      </c>
      <c r="B1132" s="137" t="s">
        <v>4147</v>
      </c>
      <c r="C1132" s="22"/>
      <c r="D1132" s="51" t="s">
        <v>4233</v>
      </c>
      <c r="E1132" s="87"/>
      <c r="F1132" s="88"/>
      <c r="G1132" s="87"/>
      <c r="H1132" s="87"/>
      <c r="I1132" s="30"/>
      <c r="J1132" s="9"/>
      <c r="K1132" s="9"/>
      <c r="L1132" s="9"/>
      <c r="M1132" s="9"/>
      <c r="N1132" s="9"/>
      <c r="O1132" s="9"/>
      <c r="P1132" s="9"/>
      <c r="Q1132" s="9"/>
      <c r="R1132" s="9"/>
      <c r="S1132" s="9"/>
      <c r="T1132" s="9"/>
      <c r="U1132" s="9"/>
      <c r="V1132" s="9"/>
      <c r="W1132" s="9"/>
      <c r="X1132" s="9"/>
      <c r="Y1132" s="9"/>
      <c r="Z1132" s="9"/>
    </row>
    <row r="1133" spans="1:26" ht="10.5" customHeight="1" x14ac:dyDescent="0.2">
      <c r="A1133" s="16">
        <v>1128</v>
      </c>
      <c r="B1133" s="137" t="s">
        <v>4147</v>
      </c>
      <c r="C1133" s="27" t="s">
        <v>1</v>
      </c>
      <c r="D1133" s="28" t="s">
        <v>1927</v>
      </c>
      <c r="E1133" s="29" t="str">
        <f>IFERROR(VLOOKUP(D1133,'Lista de precios 2026'!B:C,2,FALSE),"")</f>
        <v>Vaso de metal para rotor A32-15 (B15F), para 32 tubos fondo cónico tipo Falcon de 15 ml (fondo redondo). Una unidad</v>
      </c>
      <c r="F1133" s="25">
        <v>40101002</v>
      </c>
      <c r="G1133" s="29" t="s">
        <v>4234</v>
      </c>
      <c r="H1133" s="29" t="s">
        <v>4235</v>
      </c>
      <c r="I1133" s="30" t="str">
        <f>IFERROR(VLOOKUP(D1133,'Lista de precios 2026'!B:C,6,FALSE),"")</f>
        <v/>
      </c>
      <c r="J1133" s="9"/>
      <c r="K1133" s="9"/>
      <c r="L1133" s="9"/>
      <c r="M1133" s="9"/>
      <c r="N1133" s="9"/>
      <c r="O1133" s="9"/>
      <c r="P1133" s="9"/>
      <c r="Q1133" s="9"/>
      <c r="R1133" s="9"/>
      <c r="S1133" s="9"/>
      <c r="T1133" s="9"/>
      <c r="U1133" s="9"/>
      <c r="V1133" s="9"/>
      <c r="W1133" s="9"/>
      <c r="X1133" s="9"/>
      <c r="Y1133" s="9"/>
      <c r="Z1133" s="9"/>
    </row>
    <row r="1134" spans="1:26" ht="10.5" customHeight="1" x14ac:dyDescent="0.2">
      <c r="A1134" s="16">
        <v>1129</v>
      </c>
      <c r="B1134" s="137" t="s">
        <v>4147</v>
      </c>
      <c r="C1134" s="27" t="s">
        <v>1</v>
      </c>
      <c r="D1134" s="28" t="s">
        <v>1929</v>
      </c>
      <c r="E1134" s="29" t="str">
        <f>IFERROR(VLOOKUP(D1134,'Lista de precios 2026'!B:C,2,FALSE),"")</f>
        <v>Vaso de metal para rotor A32-15 (B15G), para 32 tubos de vidrio de 15 ml (fondo redondo). Una unidad</v>
      </c>
      <c r="F1134" s="25">
        <v>40101012</v>
      </c>
      <c r="G1134" s="29" t="s">
        <v>4236</v>
      </c>
      <c r="H1134" s="29" t="s">
        <v>4237</v>
      </c>
      <c r="I1134" s="30" t="str">
        <f>IFERROR(VLOOKUP(D1134,'Lista de precios 2026'!B:C,6,FALSE),"")</f>
        <v/>
      </c>
      <c r="J1134" s="9"/>
      <c r="K1134" s="9"/>
      <c r="L1134" s="9"/>
      <c r="M1134" s="9"/>
      <c r="N1134" s="9"/>
      <c r="O1134" s="9"/>
      <c r="P1134" s="9"/>
      <c r="Q1134" s="9"/>
      <c r="R1134" s="9"/>
      <c r="S1134" s="9"/>
      <c r="T1134" s="9"/>
      <c r="U1134" s="9"/>
      <c r="V1134" s="9"/>
      <c r="W1134" s="9"/>
      <c r="X1134" s="9"/>
      <c r="Y1134" s="9"/>
      <c r="Z1134" s="9"/>
    </row>
    <row r="1135" spans="1:26" ht="10.5" customHeight="1" x14ac:dyDescent="0.2">
      <c r="A1135" s="16">
        <v>1130</v>
      </c>
      <c r="B1135" s="137" t="s">
        <v>4147</v>
      </c>
      <c r="C1135" s="27" t="s">
        <v>1</v>
      </c>
      <c r="D1135" s="28" t="s">
        <v>1931</v>
      </c>
      <c r="E1135" s="29" t="str">
        <f>IFERROR(VLOOKUP(D1135,'Lista de precios 2026'!B:C,2,FALSE),"")</f>
        <v>Vaso de metal para rotor A32-15 (B15P), para 32 tubos de plástico de 15 ml (fondo redondo). Una unidad</v>
      </c>
      <c r="F1135" s="25">
        <v>40101022</v>
      </c>
      <c r="G1135" s="29" t="s">
        <v>4238</v>
      </c>
      <c r="H1135" s="29" t="s">
        <v>4239</v>
      </c>
      <c r="I1135" s="30" t="str">
        <f>IFERROR(VLOOKUP(D1135,'Lista de precios 2026'!B:C,6,FALSE),"")</f>
        <v/>
      </c>
      <c r="J1135" s="9"/>
      <c r="K1135" s="9"/>
      <c r="L1135" s="9"/>
      <c r="M1135" s="9"/>
      <c r="N1135" s="9"/>
      <c r="O1135" s="9"/>
      <c r="P1135" s="9"/>
      <c r="Q1135" s="9"/>
      <c r="R1135" s="9"/>
      <c r="S1135" s="9"/>
      <c r="T1135" s="9"/>
      <c r="U1135" s="9"/>
      <c r="V1135" s="9"/>
      <c r="W1135" s="9"/>
      <c r="X1135" s="9"/>
      <c r="Y1135" s="9"/>
      <c r="Z1135" s="9"/>
    </row>
    <row r="1136" spans="1:26" ht="10.5" customHeight="1" x14ac:dyDescent="0.2">
      <c r="A1136" s="16">
        <v>1131</v>
      </c>
      <c r="B1136" s="137" t="s">
        <v>4147</v>
      </c>
      <c r="C1136" s="22"/>
      <c r="D1136" s="51" t="s">
        <v>4240</v>
      </c>
      <c r="E1136" s="87"/>
      <c r="F1136" s="88"/>
      <c r="G1136" s="87"/>
      <c r="H1136" s="87"/>
      <c r="I1136" s="30"/>
      <c r="J1136" s="9"/>
      <c r="K1136" s="9"/>
      <c r="L1136" s="9"/>
      <c r="M1136" s="9"/>
      <c r="N1136" s="9"/>
      <c r="O1136" s="9"/>
      <c r="P1136" s="9"/>
      <c r="Q1136" s="9"/>
      <c r="R1136" s="9"/>
      <c r="S1136" s="9"/>
      <c r="T1136" s="9"/>
      <c r="U1136" s="9"/>
      <c r="V1136" s="9"/>
      <c r="W1136" s="9"/>
      <c r="X1136" s="9"/>
      <c r="Y1136" s="9"/>
      <c r="Z1136" s="9"/>
    </row>
    <row r="1137" spans="1:26" ht="10.5" customHeight="1" x14ac:dyDescent="0.2">
      <c r="A1137" s="16">
        <v>1132</v>
      </c>
      <c r="B1137" s="137" t="s">
        <v>4147</v>
      </c>
      <c r="C1137" s="27" t="s">
        <v>1</v>
      </c>
      <c r="D1137" s="28" t="s">
        <v>4241</v>
      </c>
      <c r="E1137" s="29" t="str">
        <f>IFERROR(VLOOKUP(D1137,'Lista de precios 2026'!B:C,2,FALSE),"")</f>
        <v/>
      </c>
      <c r="F1137" s="25"/>
      <c r="G1137" s="29" t="s">
        <v>4242</v>
      </c>
      <c r="H1137" s="29" t="s">
        <v>4243</v>
      </c>
      <c r="I1137" s="30" t="str">
        <f>IFERROR(VLOOKUP(D1137,'Lista de precios 2026'!B:C,6,FALSE),"")</f>
        <v/>
      </c>
      <c r="J1137" s="9"/>
      <c r="K1137" s="9"/>
      <c r="L1137" s="9"/>
      <c r="M1137" s="9"/>
      <c r="N1137" s="9"/>
      <c r="O1137" s="9"/>
      <c r="P1137" s="9"/>
      <c r="Q1137" s="9"/>
      <c r="R1137" s="9"/>
      <c r="S1137" s="9"/>
      <c r="T1137" s="9"/>
      <c r="U1137" s="9"/>
      <c r="V1137" s="9"/>
      <c r="W1137" s="9"/>
      <c r="X1137" s="9"/>
      <c r="Y1137" s="9"/>
      <c r="Z1137" s="9"/>
    </row>
    <row r="1138" spans="1:26" ht="10.5" customHeight="1" x14ac:dyDescent="0.2">
      <c r="A1138" s="16">
        <v>1133</v>
      </c>
      <c r="B1138" s="137" t="s">
        <v>4147</v>
      </c>
      <c r="C1138" s="27" t="s">
        <v>1</v>
      </c>
      <c r="D1138" s="28" t="s">
        <v>4244</v>
      </c>
      <c r="E1138" s="29" t="str">
        <f>IFERROR(VLOOKUP(D1138,'Lista de precios 2026'!B:C,2,FALSE),"")</f>
        <v/>
      </c>
      <c r="F1138" s="25"/>
      <c r="G1138" s="29" t="s">
        <v>4245</v>
      </c>
      <c r="H1138" s="29" t="s">
        <v>4246</v>
      </c>
      <c r="I1138" s="30" t="str">
        <f>IFERROR(VLOOKUP(D1138,'Lista de precios 2026'!B:C,6,FALSE),"")</f>
        <v/>
      </c>
      <c r="J1138" s="9"/>
      <c r="K1138" s="9"/>
      <c r="L1138" s="9"/>
      <c r="M1138" s="9"/>
      <c r="N1138" s="9"/>
      <c r="O1138" s="9"/>
      <c r="P1138" s="9"/>
      <c r="Q1138" s="9"/>
      <c r="R1138" s="9"/>
      <c r="S1138" s="9"/>
      <c r="T1138" s="9"/>
      <c r="U1138" s="9"/>
      <c r="V1138" s="9"/>
      <c r="W1138" s="9"/>
      <c r="X1138" s="9"/>
      <c r="Y1138" s="9"/>
      <c r="Z1138" s="9"/>
    </row>
    <row r="1139" spans="1:26" ht="10.5" customHeight="1" x14ac:dyDescent="0.2">
      <c r="A1139" s="16">
        <v>1134</v>
      </c>
      <c r="B1139" s="137" t="s">
        <v>4147</v>
      </c>
      <c r="C1139" s="22"/>
      <c r="D1139" s="51" t="s">
        <v>4247</v>
      </c>
      <c r="E1139" s="87"/>
      <c r="F1139" s="88"/>
      <c r="G1139" s="87"/>
      <c r="H1139" s="87"/>
      <c r="I1139" s="30"/>
      <c r="J1139" s="9"/>
      <c r="K1139" s="9"/>
      <c r="L1139" s="9"/>
      <c r="M1139" s="9"/>
      <c r="N1139" s="9"/>
      <c r="O1139" s="9"/>
      <c r="P1139" s="9"/>
      <c r="Q1139" s="9"/>
      <c r="R1139" s="9"/>
      <c r="S1139" s="9"/>
      <c r="T1139" s="9"/>
      <c r="U1139" s="9"/>
      <c r="V1139" s="9"/>
      <c r="W1139" s="9"/>
      <c r="X1139" s="9"/>
      <c r="Y1139" s="9"/>
      <c r="Z1139" s="9"/>
    </row>
    <row r="1140" spans="1:26" ht="10.5" customHeight="1" x14ac:dyDescent="0.2">
      <c r="A1140" s="16">
        <v>1135</v>
      </c>
      <c r="B1140" s="137" t="s">
        <v>4147</v>
      </c>
      <c r="C1140" s="27" t="s">
        <v>1</v>
      </c>
      <c r="D1140" s="28" t="s">
        <v>1935</v>
      </c>
      <c r="E1140" s="29" t="str">
        <f>IFERROR(VLOOKUP(D1140,'Lista de precios 2026'!B:C,2,FALSE),"")</f>
        <v>Vaso de metal para rotor A8-50 y A6-50 (B50XF), para 8 tubos FALCON de 50 ml. Una unidad</v>
      </c>
      <c r="F1140" s="25">
        <v>40101032</v>
      </c>
      <c r="G1140" s="29" t="s">
        <v>4248</v>
      </c>
      <c r="H1140" s="29" t="s">
        <v>4249</v>
      </c>
      <c r="I1140" s="30" t="str">
        <f>IFERROR(VLOOKUP(D1140,'Lista de precios 2026'!B:C,6,FALSE),"")</f>
        <v/>
      </c>
      <c r="J1140" s="9"/>
      <c r="K1140" s="9"/>
      <c r="L1140" s="9"/>
      <c r="M1140" s="9"/>
      <c r="N1140" s="9"/>
      <c r="O1140" s="9"/>
      <c r="P1140" s="9"/>
      <c r="Q1140" s="9"/>
      <c r="R1140" s="9"/>
      <c r="S1140" s="9"/>
      <c r="T1140" s="9"/>
      <c r="U1140" s="9"/>
      <c r="V1140" s="9"/>
      <c r="W1140" s="9"/>
      <c r="X1140" s="9"/>
      <c r="Y1140" s="9"/>
      <c r="Z1140" s="9"/>
    </row>
    <row r="1141" spans="1:26" ht="10.5" customHeight="1" x14ac:dyDescent="0.2">
      <c r="A1141" s="16">
        <v>1136</v>
      </c>
      <c r="B1141" s="137" t="s">
        <v>4147</v>
      </c>
      <c r="C1141" s="27" t="s">
        <v>1</v>
      </c>
      <c r="D1141" s="28" t="s">
        <v>1937</v>
      </c>
      <c r="E1141" s="29" t="str">
        <f>IFERROR(VLOOKUP(D1141,'Lista de precios 2026'!B:C,2,FALSE),"")</f>
        <v>Vaso de metal para rotor A8-50 y A650 (B50XG), para 8 tubos de vidrio de 50 ml (fondo redondo). Una unidad</v>
      </c>
      <c r="F1141" s="25">
        <v>40101042</v>
      </c>
      <c r="G1141" s="29" t="s">
        <v>4250</v>
      </c>
      <c r="H1141" s="29" t="s">
        <v>4251</v>
      </c>
      <c r="I1141" s="30" t="str">
        <f>IFERROR(VLOOKUP(D1141,'Lista de precios 2026'!B:C,6,FALSE),"")</f>
        <v/>
      </c>
      <c r="J1141" s="9"/>
      <c r="K1141" s="9"/>
      <c r="L1141" s="9"/>
      <c r="M1141" s="9"/>
      <c r="N1141" s="9"/>
      <c r="O1141" s="9"/>
      <c r="P1141" s="9"/>
      <c r="Q1141" s="9"/>
      <c r="R1141" s="9"/>
      <c r="S1141" s="9"/>
      <c r="T1141" s="9"/>
      <c r="U1141" s="9"/>
      <c r="V1141" s="9"/>
      <c r="W1141" s="9"/>
      <c r="X1141" s="9"/>
      <c r="Y1141" s="9"/>
      <c r="Z1141" s="9"/>
    </row>
    <row r="1142" spans="1:26" ht="10.5" customHeight="1" x14ac:dyDescent="0.2">
      <c r="A1142" s="16">
        <v>1137</v>
      </c>
      <c r="B1142" s="137" t="s">
        <v>4147</v>
      </c>
      <c r="C1142" s="27" t="s">
        <v>1</v>
      </c>
      <c r="D1142" s="28" t="s">
        <v>1939</v>
      </c>
      <c r="E1142" s="29" t="str">
        <f>IFERROR(VLOOKUP(D1142,'Lista de precios 2026'!B:C,2,FALSE),"")</f>
        <v>Vaso de metal para rotor A8-50 y A650 (B50XP), para 8 tubos de plástico de 50 ml (fondo redondo). Una unidad</v>
      </c>
      <c r="F1142" s="25"/>
      <c r="G1142" s="29" t="s">
        <v>4252</v>
      </c>
      <c r="H1142" s="29" t="s">
        <v>4253</v>
      </c>
      <c r="I1142" s="30" t="str">
        <f>IFERROR(VLOOKUP(D1142,'Lista de precios 2026'!B:C,6,FALSE),"")</f>
        <v/>
      </c>
      <c r="J1142" s="9"/>
      <c r="K1142" s="9"/>
      <c r="L1142" s="9"/>
      <c r="M1142" s="9"/>
      <c r="N1142" s="9"/>
      <c r="O1142" s="9"/>
      <c r="P1142" s="9"/>
      <c r="Q1142" s="9"/>
      <c r="R1142" s="9"/>
      <c r="S1142" s="9"/>
      <c r="T1142" s="9"/>
      <c r="U1142" s="9"/>
      <c r="V1142" s="9"/>
      <c r="W1142" s="9"/>
      <c r="X1142" s="9"/>
      <c r="Y1142" s="9"/>
      <c r="Z1142" s="9"/>
    </row>
    <row r="1143" spans="1:26" ht="10.5" customHeight="1" x14ac:dyDescent="0.2">
      <c r="A1143" s="16">
        <v>1138</v>
      </c>
      <c r="B1143" s="137" t="s">
        <v>4147</v>
      </c>
      <c r="C1143" s="22"/>
      <c r="D1143" s="51" t="s">
        <v>4254</v>
      </c>
      <c r="E1143" s="87"/>
      <c r="F1143" s="88"/>
      <c r="G1143" s="87"/>
      <c r="H1143" s="87"/>
      <c r="I1143" s="30"/>
      <c r="J1143" s="9"/>
      <c r="K1143" s="9"/>
      <c r="L1143" s="9"/>
      <c r="M1143" s="9"/>
      <c r="N1143" s="9"/>
      <c r="O1143" s="9"/>
      <c r="P1143" s="9"/>
      <c r="Q1143" s="9"/>
      <c r="R1143" s="9"/>
      <c r="S1143" s="9"/>
      <c r="T1143" s="9"/>
      <c r="U1143" s="9"/>
      <c r="V1143" s="9"/>
      <c r="W1143" s="9"/>
      <c r="X1143" s="9"/>
      <c r="Y1143" s="9"/>
      <c r="Z1143" s="9"/>
    </row>
    <row r="1144" spans="1:26" ht="10.5" customHeight="1" x14ac:dyDescent="0.2">
      <c r="A1144" s="16">
        <v>1139</v>
      </c>
      <c r="B1144" s="137" t="s">
        <v>4147</v>
      </c>
      <c r="C1144" s="27" t="s">
        <v>1</v>
      </c>
      <c r="D1144" s="28" t="s">
        <v>1941</v>
      </c>
      <c r="E1144" s="29" t="str">
        <f>IFERROR(VLOOKUP(D1144,'Lista de precios 2026'!B:C,2,FALSE),"")</f>
        <v>Reductor RE50-15F para tubos FALCON de 15 ml (fondo cónico). Una unidad</v>
      </c>
      <c r="F1144" s="25">
        <v>40101322</v>
      </c>
      <c r="G1144" s="29" t="s">
        <v>4255</v>
      </c>
      <c r="H1144" s="29" t="s">
        <v>4256</v>
      </c>
      <c r="I1144" s="30" t="str">
        <f>IFERROR(VLOOKUP(D1144,'Lista de precios 2026'!B:C,6,FALSE),"")</f>
        <v/>
      </c>
      <c r="J1144" s="9"/>
      <c r="K1144" s="9"/>
      <c r="L1144" s="9"/>
      <c r="M1144" s="9"/>
      <c r="N1144" s="9"/>
      <c r="O1144" s="9"/>
      <c r="P1144" s="9"/>
      <c r="Q1144" s="9"/>
      <c r="R1144" s="9"/>
      <c r="S1144" s="9"/>
      <c r="T1144" s="9"/>
      <c r="U1144" s="9"/>
      <c r="V1144" s="9"/>
      <c r="W1144" s="9"/>
      <c r="X1144" s="9"/>
      <c r="Y1144" s="9"/>
      <c r="Z1144" s="9"/>
    </row>
    <row r="1145" spans="1:26" ht="10.5" customHeight="1" x14ac:dyDescent="0.2">
      <c r="A1145" s="16">
        <v>1140</v>
      </c>
      <c r="B1145" s="137" t="s">
        <v>4147</v>
      </c>
      <c r="C1145" s="27" t="s">
        <v>1</v>
      </c>
      <c r="D1145" s="28" t="s">
        <v>1943</v>
      </c>
      <c r="E1145" s="29" t="str">
        <f>IFERROR(VLOOKUP(D1145,'Lista de precios 2026'!B:C,2,FALSE),"")</f>
        <v>Reductor RE50-15R para tubos de 15 ml (fondo redondo). Una unidad</v>
      </c>
      <c r="F1145" s="25">
        <v>40101332</v>
      </c>
      <c r="G1145" s="29" t="s">
        <v>4257</v>
      </c>
      <c r="H1145" s="29" t="s">
        <v>4258</v>
      </c>
      <c r="I1145" s="30" t="str">
        <f>IFERROR(VLOOKUP(D1145,'Lista de precios 2026'!B:C,6,FALSE),"")</f>
        <v/>
      </c>
      <c r="J1145" s="9"/>
      <c r="K1145" s="9"/>
      <c r="L1145" s="9"/>
      <c r="M1145" s="9"/>
      <c r="N1145" s="9"/>
      <c r="O1145" s="9"/>
      <c r="P1145" s="9"/>
      <c r="Q1145" s="9"/>
      <c r="R1145" s="9"/>
      <c r="S1145" s="9"/>
      <c r="T1145" s="9"/>
      <c r="U1145" s="9"/>
      <c r="V1145" s="9"/>
      <c r="W1145" s="9"/>
      <c r="X1145" s="9"/>
      <c r="Y1145" s="9"/>
      <c r="Z1145" s="9"/>
    </row>
    <row r="1146" spans="1:26" ht="10.5" customHeight="1" x14ac:dyDescent="0.2">
      <c r="A1146" s="16">
        <v>1141</v>
      </c>
      <c r="B1146" s="137" t="s">
        <v>4147</v>
      </c>
      <c r="C1146" s="27" t="s">
        <v>1</v>
      </c>
      <c r="D1146" s="28" t="s">
        <v>1945</v>
      </c>
      <c r="E1146" s="29" t="str">
        <f>IFERROR(VLOOKUP(D1146,'Lista de precios 2026'!B:C,2,FALSE),"")</f>
        <v>Reductor RE50-10 para tubos Vacutainer de 10 ml (fondo redondo). Una unidad</v>
      </c>
      <c r="F1146" s="25">
        <v>40101342</v>
      </c>
      <c r="G1146" s="29" t="s">
        <v>4259</v>
      </c>
      <c r="H1146" s="29" t="s">
        <v>4260</v>
      </c>
      <c r="I1146" s="30" t="str">
        <f>IFERROR(VLOOKUP(D1146,'Lista de precios 2026'!B:C,6,FALSE),"")</f>
        <v/>
      </c>
      <c r="J1146" s="9"/>
      <c r="K1146" s="9"/>
      <c r="L1146" s="9"/>
      <c r="M1146" s="9"/>
      <c r="N1146" s="9"/>
      <c r="O1146" s="9"/>
      <c r="P1146" s="9"/>
      <c r="Q1146" s="9"/>
      <c r="R1146" s="9"/>
      <c r="S1146" s="9"/>
      <c r="T1146" s="9"/>
      <c r="U1146" s="9"/>
      <c r="V1146" s="9"/>
      <c r="W1146" s="9"/>
      <c r="X1146" s="9"/>
      <c r="Y1146" s="9"/>
      <c r="Z1146" s="9"/>
    </row>
    <row r="1147" spans="1:26" ht="10.5" customHeight="1" x14ac:dyDescent="0.2">
      <c r="A1147" s="16">
        <v>1142</v>
      </c>
      <c r="B1147" s="137" t="s">
        <v>4147</v>
      </c>
      <c r="C1147" s="22"/>
      <c r="D1147" s="51" t="s">
        <v>4261</v>
      </c>
      <c r="E1147" s="87"/>
      <c r="F1147" s="88"/>
      <c r="G1147" s="87"/>
      <c r="H1147" s="87"/>
      <c r="I1147" s="30"/>
      <c r="J1147" s="9"/>
      <c r="K1147" s="9"/>
      <c r="L1147" s="9"/>
      <c r="M1147" s="9"/>
      <c r="N1147" s="9"/>
      <c r="O1147" s="9"/>
      <c r="P1147" s="9"/>
      <c r="Q1147" s="9"/>
      <c r="R1147" s="9"/>
      <c r="S1147" s="9"/>
      <c r="T1147" s="9"/>
      <c r="U1147" s="9"/>
      <c r="V1147" s="9"/>
      <c r="W1147" s="9"/>
      <c r="X1147" s="9"/>
      <c r="Y1147" s="9"/>
      <c r="Z1147" s="9"/>
    </row>
    <row r="1148" spans="1:26" ht="10.5" customHeight="1" x14ac:dyDescent="0.2">
      <c r="A1148" s="16">
        <v>1143</v>
      </c>
      <c r="B1148" s="137" t="s">
        <v>4147</v>
      </c>
      <c r="C1148" s="27" t="s">
        <v>1</v>
      </c>
      <c r="D1148" s="28" t="s">
        <v>1947</v>
      </c>
      <c r="E1148" s="29" t="str">
        <f>IFERROR(VLOOKUP(D1148,'Lista de precios 2026'!B:C,2,FALSE),"")</f>
        <v>Vaso de metal para rotor A6-100 (B100G), para 6 tubos de vidrio de 100 ml (fondo redondo). Una unidad</v>
      </c>
      <c r="F1148" s="25"/>
      <c r="G1148" s="29" t="s">
        <v>4262</v>
      </c>
      <c r="H1148" s="29" t="s">
        <v>4263</v>
      </c>
      <c r="I1148" s="30" t="str">
        <f>IFERROR(VLOOKUP(D1148,'Lista de precios 2026'!B:C,6,FALSE),"")</f>
        <v/>
      </c>
      <c r="J1148" s="9"/>
      <c r="K1148" s="9"/>
      <c r="L1148" s="9"/>
      <c r="M1148" s="9"/>
      <c r="N1148" s="9"/>
      <c r="O1148" s="9"/>
      <c r="P1148" s="9"/>
      <c r="Q1148" s="9"/>
      <c r="R1148" s="9"/>
      <c r="S1148" s="9"/>
      <c r="T1148" s="9"/>
      <c r="U1148" s="9"/>
      <c r="V1148" s="9"/>
      <c r="W1148" s="9"/>
      <c r="X1148" s="9"/>
      <c r="Y1148" s="9"/>
      <c r="Z1148" s="9"/>
    </row>
    <row r="1149" spans="1:26" ht="10.5" customHeight="1" x14ac:dyDescent="0.2">
      <c r="A1149" s="16">
        <v>1144</v>
      </c>
      <c r="B1149" s="137" t="s">
        <v>4147</v>
      </c>
      <c r="C1149" s="27" t="s">
        <v>1</v>
      </c>
      <c r="D1149" s="28" t="s">
        <v>1949</v>
      </c>
      <c r="E1149" s="29" t="str">
        <f>IFERROR(VLOOKUP(D1149,'Lista de precios 2026'!B:C,2,FALSE),"")</f>
        <v>Vaso de metal para rotor A6-100 (B100P), para 6 tubos de plástico de 100 ml (fondo redondo). Una unidad</v>
      </c>
      <c r="F1149" s="25">
        <v>40101102</v>
      </c>
      <c r="G1149" s="29" t="s">
        <v>4264</v>
      </c>
      <c r="H1149" s="29" t="s">
        <v>4265</v>
      </c>
      <c r="I1149" s="30" t="str">
        <f>IFERROR(VLOOKUP(D1149,'Lista de precios 2026'!B:C,6,FALSE),"")</f>
        <v/>
      </c>
      <c r="J1149" s="9"/>
      <c r="K1149" s="9"/>
      <c r="L1149" s="9"/>
      <c r="M1149" s="9"/>
      <c r="N1149" s="9"/>
      <c r="O1149" s="9"/>
      <c r="P1149" s="9"/>
      <c r="Q1149" s="9"/>
      <c r="R1149" s="9"/>
      <c r="S1149" s="9"/>
      <c r="T1149" s="9"/>
      <c r="U1149" s="9"/>
      <c r="V1149" s="9"/>
      <c r="W1149" s="9"/>
      <c r="X1149" s="9"/>
      <c r="Y1149" s="9"/>
      <c r="Z1149" s="9"/>
    </row>
    <row r="1150" spans="1:26" ht="10.5" customHeight="1" x14ac:dyDescent="0.2">
      <c r="A1150" s="16">
        <v>1145</v>
      </c>
      <c r="B1150" s="137" t="s">
        <v>4147</v>
      </c>
      <c r="C1150" s="22"/>
      <c r="D1150" s="51" t="s">
        <v>4266</v>
      </c>
      <c r="E1150" s="87"/>
      <c r="F1150" s="88"/>
      <c r="G1150" s="87"/>
      <c r="H1150" s="87"/>
      <c r="I1150" s="30"/>
      <c r="J1150" s="9"/>
      <c r="K1150" s="9"/>
      <c r="L1150" s="9"/>
      <c r="M1150" s="9"/>
      <c r="N1150" s="9"/>
      <c r="O1150" s="9"/>
      <c r="P1150" s="9"/>
      <c r="Q1150" s="9"/>
      <c r="R1150" s="9"/>
      <c r="S1150" s="9"/>
      <c r="T1150" s="9"/>
      <c r="U1150" s="9"/>
      <c r="V1150" s="9"/>
      <c r="W1150" s="9"/>
      <c r="X1150" s="9"/>
      <c r="Y1150" s="9"/>
      <c r="Z1150" s="9"/>
    </row>
    <row r="1151" spans="1:26" ht="10.5" customHeight="1" x14ac:dyDescent="0.2">
      <c r="A1151" s="16">
        <v>1146</v>
      </c>
      <c r="B1151" s="137" t="s">
        <v>4147</v>
      </c>
      <c r="C1151" s="27" t="s">
        <v>1</v>
      </c>
      <c r="D1151" s="28" t="s">
        <v>1951</v>
      </c>
      <c r="E1151" s="29" t="str">
        <f>IFERROR(VLOOKUP(D1151,'Lista de precios 2026'!B:C,2,FALSE),"")</f>
        <v>Reductor RE100-50F para tubos FALCON de 50 ml (fondo cónico). Una unidad</v>
      </c>
      <c r="F1151" s="25"/>
      <c r="G1151" s="29" t="s">
        <v>4267</v>
      </c>
      <c r="H1151" s="29" t="s">
        <v>4268</v>
      </c>
      <c r="I1151" s="30" t="str">
        <f>IFERROR(VLOOKUP(D1151,'Lista de precios 2026'!B:C,6,FALSE),"")</f>
        <v/>
      </c>
      <c r="J1151" s="9"/>
      <c r="K1151" s="9"/>
      <c r="L1151" s="9"/>
      <c r="M1151" s="9"/>
      <c r="N1151" s="9"/>
      <c r="O1151" s="9"/>
      <c r="P1151" s="9"/>
      <c r="Q1151" s="9"/>
      <c r="R1151" s="9"/>
      <c r="S1151" s="9"/>
      <c r="T1151" s="9"/>
      <c r="U1151" s="9"/>
      <c r="V1151" s="9"/>
      <c r="W1151" s="9"/>
      <c r="X1151" s="9"/>
      <c r="Y1151" s="9"/>
      <c r="Z1151" s="9"/>
    </row>
    <row r="1152" spans="1:26" ht="10.5" customHeight="1" x14ac:dyDescent="0.2">
      <c r="A1152" s="16">
        <v>1147</v>
      </c>
      <c r="B1152" s="137" t="s">
        <v>4147</v>
      </c>
      <c r="C1152" s="27" t="s">
        <v>1</v>
      </c>
      <c r="D1152" s="28" t="s">
        <v>1953</v>
      </c>
      <c r="E1152" s="29" t="str">
        <f>IFERROR(VLOOKUP(D1152,'Lista de precios 2026'!B:C,2,FALSE),"")</f>
        <v>Reductor RE100-50R para tubos de 50 ml (fondo redondo). Una unidad</v>
      </c>
      <c r="F1152" s="25"/>
      <c r="G1152" s="29" t="s">
        <v>4269</v>
      </c>
      <c r="H1152" s="29" t="s">
        <v>4270</v>
      </c>
      <c r="I1152" s="30" t="str">
        <f>IFERROR(VLOOKUP(D1152,'Lista de precios 2026'!B:C,6,FALSE),"")</f>
        <v/>
      </c>
      <c r="J1152" s="9"/>
      <c r="K1152" s="9"/>
      <c r="L1152" s="9"/>
      <c r="M1152" s="9"/>
      <c r="N1152" s="9"/>
      <c r="O1152" s="9"/>
      <c r="P1152" s="9"/>
      <c r="Q1152" s="9"/>
      <c r="R1152" s="9"/>
      <c r="S1152" s="9"/>
      <c r="T1152" s="9"/>
      <c r="U1152" s="9"/>
      <c r="V1152" s="9"/>
      <c r="W1152" s="9"/>
      <c r="X1152" s="9"/>
      <c r="Y1152" s="9"/>
      <c r="Z1152" s="9"/>
    </row>
    <row r="1153" spans="1:26" ht="10.5" customHeight="1" x14ac:dyDescent="0.2">
      <c r="A1153" s="16">
        <v>1148</v>
      </c>
      <c r="B1153" s="137" t="s">
        <v>4147</v>
      </c>
      <c r="C1153" s="27" t="s">
        <v>1</v>
      </c>
      <c r="D1153" s="28" t="s">
        <v>1955</v>
      </c>
      <c r="E1153" s="29" t="str">
        <f>IFERROR(VLOOKUP(D1153,'Lista de precios 2026'!B:C,2,FALSE),"")</f>
        <v>Reductor RE100-15F para tubos FALCON de 15 ml (fondo cónico). Una unidad</v>
      </c>
      <c r="F1153" s="25">
        <v>40101372</v>
      </c>
      <c r="G1153" s="29" t="s">
        <v>4271</v>
      </c>
      <c r="H1153" s="29" t="s">
        <v>4272</v>
      </c>
      <c r="I1153" s="30" t="str">
        <f>IFERROR(VLOOKUP(D1153,'Lista de precios 2026'!B:C,6,FALSE),"")</f>
        <v/>
      </c>
      <c r="J1153" s="9"/>
      <c r="K1153" s="9"/>
      <c r="L1153" s="9"/>
      <c r="M1153" s="9"/>
      <c r="N1153" s="9"/>
      <c r="O1153" s="9"/>
      <c r="P1153" s="9"/>
      <c r="Q1153" s="9"/>
      <c r="R1153" s="9"/>
      <c r="S1153" s="9"/>
      <c r="T1153" s="9"/>
      <c r="U1153" s="9"/>
      <c r="V1153" s="9"/>
      <c r="W1153" s="9"/>
      <c r="X1153" s="9"/>
      <c r="Y1153" s="9"/>
      <c r="Z1153" s="9"/>
    </row>
    <row r="1154" spans="1:26" ht="10.5" customHeight="1" x14ac:dyDescent="0.2">
      <c r="A1154" s="16">
        <v>1149</v>
      </c>
      <c r="B1154" s="137" t="s">
        <v>4147</v>
      </c>
      <c r="C1154" s="27" t="s">
        <v>1</v>
      </c>
      <c r="D1154" s="28" t="s">
        <v>1957</v>
      </c>
      <c r="E1154" s="29" t="str">
        <f>IFERROR(VLOOKUP(D1154,'Lista de precios 2026'!B:C,2,FALSE),"")</f>
        <v>Reductor RE100-15R para tubos de 15 ml (fondo redondo). Una unidad</v>
      </c>
      <c r="F1154" s="25">
        <v>40101382</v>
      </c>
      <c r="G1154" s="29" t="s">
        <v>4273</v>
      </c>
      <c r="H1154" s="29" t="s">
        <v>4274</v>
      </c>
      <c r="I1154" s="30" t="str">
        <f>IFERROR(VLOOKUP(D1154,'Lista de precios 2026'!B:C,6,FALSE),"")</f>
        <v/>
      </c>
      <c r="J1154" s="9"/>
      <c r="K1154" s="9"/>
      <c r="L1154" s="9"/>
      <c r="M1154" s="9"/>
      <c r="N1154" s="9"/>
      <c r="O1154" s="9"/>
      <c r="P1154" s="9"/>
      <c r="Q1154" s="9"/>
      <c r="R1154" s="9"/>
      <c r="S1154" s="9"/>
      <c r="T1154" s="9"/>
      <c r="U1154" s="9"/>
      <c r="V1154" s="9"/>
      <c r="W1154" s="9"/>
      <c r="X1154" s="9"/>
      <c r="Y1154" s="9"/>
      <c r="Z1154" s="9"/>
    </row>
    <row r="1155" spans="1:26" ht="10.5" customHeight="1" x14ac:dyDescent="0.2">
      <c r="A1155" s="16">
        <v>1150</v>
      </c>
      <c r="B1155" s="137" t="s">
        <v>4147</v>
      </c>
      <c r="C1155" s="22"/>
      <c r="D1155" s="51" t="s">
        <v>4275</v>
      </c>
      <c r="E1155" s="87"/>
      <c r="F1155" s="88"/>
      <c r="G1155" s="87"/>
      <c r="H1155" s="87"/>
      <c r="I1155" s="30"/>
      <c r="J1155" s="9"/>
      <c r="K1155" s="9"/>
      <c r="L1155" s="9"/>
      <c r="M1155" s="9"/>
      <c r="N1155" s="9"/>
      <c r="O1155" s="9"/>
      <c r="P1155" s="9"/>
      <c r="Q1155" s="9"/>
      <c r="R1155" s="9"/>
      <c r="S1155" s="9"/>
      <c r="T1155" s="9"/>
      <c r="U1155" s="9"/>
      <c r="V1155" s="9"/>
      <c r="W1155" s="9"/>
      <c r="X1155" s="9"/>
      <c r="Y1155" s="9"/>
      <c r="Z1155" s="9"/>
    </row>
    <row r="1156" spans="1:26" ht="10.5" customHeight="1" x14ac:dyDescent="0.2">
      <c r="A1156" s="16">
        <v>1151</v>
      </c>
      <c r="B1156" s="137" t="s">
        <v>4147</v>
      </c>
      <c r="C1156" s="27" t="s">
        <v>1</v>
      </c>
      <c r="D1156" s="28" t="s">
        <v>1935</v>
      </c>
      <c r="E1156" s="29" t="str">
        <f>IFERROR(VLOOKUP(D1156,'Lista de precios 2026'!B:C,2,FALSE),"")</f>
        <v>Vaso de metal para rotor A8-50 y A6-50 (B50XF), para 8 tubos FALCON de 50 ml. Una unidad</v>
      </c>
      <c r="F1156" s="25">
        <v>40101032</v>
      </c>
      <c r="G1156" s="29" t="s">
        <v>4248</v>
      </c>
      <c r="H1156" s="29" t="s">
        <v>4249</v>
      </c>
      <c r="I1156" s="30" t="str">
        <f>IFERROR(VLOOKUP(D1156,'Lista de precios 2026'!B:C,6,FALSE),"")</f>
        <v/>
      </c>
      <c r="J1156" s="9"/>
      <c r="K1156" s="9"/>
      <c r="L1156" s="9"/>
      <c r="M1156" s="9"/>
      <c r="N1156" s="9"/>
      <c r="O1156" s="9"/>
      <c r="P1156" s="9"/>
      <c r="Q1156" s="9"/>
      <c r="R1156" s="9"/>
      <c r="S1156" s="9"/>
      <c r="T1156" s="9"/>
      <c r="U1156" s="9"/>
      <c r="V1156" s="9"/>
      <c r="W1156" s="9"/>
      <c r="X1156" s="9"/>
      <c r="Y1156" s="9"/>
      <c r="Z1156" s="9"/>
    </row>
    <row r="1157" spans="1:26" ht="10.5" customHeight="1" x14ac:dyDescent="0.2">
      <c r="A1157" s="16">
        <v>1152</v>
      </c>
      <c r="B1157" s="137" t="s">
        <v>4147</v>
      </c>
      <c r="C1157" s="27" t="s">
        <v>1</v>
      </c>
      <c r="D1157" s="28" t="s">
        <v>1937</v>
      </c>
      <c r="E1157" s="29" t="str">
        <f>IFERROR(VLOOKUP(D1157,'Lista de precios 2026'!B:C,2,FALSE),"")</f>
        <v>Vaso de metal para rotor A8-50 y A650 (B50XG), para 8 tubos de vidrio de 50 ml (fondo redondo). Una unidad</v>
      </c>
      <c r="F1157" s="25">
        <v>40101042</v>
      </c>
      <c r="G1157" s="29" t="s">
        <v>4250</v>
      </c>
      <c r="H1157" s="29" t="s">
        <v>4251</v>
      </c>
      <c r="I1157" s="30" t="str">
        <f>IFERROR(VLOOKUP(D1157,'Lista de precios 2026'!B:C,6,FALSE),"")</f>
        <v/>
      </c>
      <c r="J1157" s="9"/>
      <c r="K1157" s="9"/>
      <c r="L1157" s="9"/>
      <c r="M1157" s="9"/>
      <c r="N1157" s="9"/>
      <c r="O1157" s="9"/>
      <c r="P1157" s="9"/>
      <c r="Q1157" s="9"/>
      <c r="R1157" s="9"/>
      <c r="S1157" s="9"/>
      <c r="T1157" s="9"/>
      <c r="U1157" s="9"/>
      <c r="V1157" s="9"/>
      <c r="W1157" s="9"/>
      <c r="X1157" s="9"/>
      <c r="Y1157" s="9"/>
      <c r="Z1157" s="9"/>
    </row>
    <row r="1158" spans="1:26" ht="10.5" customHeight="1" x14ac:dyDescent="0.2">
      <c r="A1158" s="16">
        <v>1153</v>
      </c>
      <c r="B1158" s="137" t="s">
        <v>4147</v>
      </c>
      <c r="C1158" s="27" t="s">
        <v>1</v>
      </c>
      <c r="D1158" s="28" t="s">
        <v>1939</v>
      </c>
      <c r="E1158" s="29" t="str">
        <f>IFERROR(VLOOKUP(D1158,'Lista de precios 2026'!B:C,2,FALSE),"")</f>
        <v>Vaso de metal para rotor A8-50 y A650 (B50XP), para 8 tubos de plástico de 50 ml (fondo redondo). Una unidad</v>
      </c>
      <c r="F1158" s="25">
        <v>40101082</v>
      </c>
      <c r="G1158" s="29" t="s">
        <v>4252</v>
      </c>
      <c r="H1158" s="29" t="s">
        <v>4253</v>
      </c>
      <c r="I1158" s="30" t="str">
        <f>IFERROR(VLOOKUP(D1158,'Lista de precios 2026'!B:C,6,FALSE),"")</f>
        <v/>
      </c>
      <c r="J1158" s="9"/>
      <c r="K1158" s="9"/>
      <c r="L1158" s="9"/>
      <c r="M1158" s="9"/>
      <c r="N1158" s="9"/>
      <c r="O1158" s="9"/>
      <c r="P1158" s="9"/>
      <c r="Q1158" s="9"/>
      <c r="R1158" s="9"/>
      <c r="S1158" s="9"/>
      <c r="T1158" s="9"/>
      <c r="U1158" s="9"/>
      <c r="V1158" s="9"/>
      <c r="W1158" s="9"/>
      <c r="X1158" s="9"/>
      <c r="Y1158" s="9"/>
      <c r="Z1158" s="9"/>
    </row>
    <row r="1159" spans="1:26" ht="10.5" customHeight="1" x14ac:dyDescent="0.2">
      <c r="A1159" s="16">
        <v>1154</v>
      </c>
      <c r="B1159" s="137" t="s">
        <v>4147</v>
      </c>
      <c r="C1159" s="22"/>
      <c r="D1159" s="51" t="s">
        <v>4276</v>
      </c>
      <c r="E1159" s="87"/>
      <c r="F1159" s="88"/>
      <c r="G1159" s="29"/>
      <c r="H1159" s="29"/>
      <c r="I1159" s="30"/>
      <c r="J1159" s="9"/>
      <c r="K1159" s="9"/>
      <c r="L1159" s="9"/>
      <c r="M1159" s="9"/>
      <c r="N1159" s="9"/>
      <c r="O1159" s="9"/>
      <c r="P1159" s="9"/>
      <c r="Q1159" s="9"/>
      <c r="R1159" s="9"/>
      <c r="S1159" s="9"/>
      <c r="T1159" s="9"/>
      <c r="U1159" s="9"/>
      <c r="V1159" s="9"/>
      <c r="W1159" s="9"/>
      <c r="X1159" s="9"/>
      <c r="Y1159" s="9"/>
      <c r="Z1159" s="9"/>
    </row>
    <row r="1160" spans="1:26" ht="10.5" customHeight="1" x14ac:dyDescent="0.2">
      <c r="A1160" s="16">
        <v>1155</v>
      </c>
      <c r="B1160" s="137" t="s">
        <v>4147</v>
      </c>
      <c r="C1160" s="27" t="s">
        <v>1</v>
      </c>
      <c r="D1160" s="28" t="s">
        <v>1941</v>
      </c>
      <c r="E1160" s="29" t="str">
        <f>IFERROR(VLOOKUP(D1160,'Lista de precios 2026'!B:C,2,FALSE),"")</f>
        <v>Reductor RE50-15F para tubos FALCON de 15 ml (fondo cónico). Una unidad</v>
      </c>
      <c r="F1160" s="25">
        <v>40101322</v>
      </c>
      <c r="G1160" s="29" t="s">
        <v>4255</v>
      </c>
      <c r="H1160" s="29" t="s">
        <v>4256</v>
      </c>
      <c r="I1160" s="30" t="str">
        <f>IFERROR(VLOOKUP(D1160,'Lista de precios 2026'!B:C,6,FALSE),"")</f>
        <v/>
      </c>
      <c r="J1160" s="9"/>
      <c r="K1160" s="9"/>
      <c r="L1160" s="9"/>
      <c r="M1160" s="9"/>
      <c r="N1160" s="9"/>
      <c r="O1160" s="9"/>
      <c r="P1160" s="9"/>
      <c r="Q1160" s="9"/>
      <c r="R1160" s="9"/>
      <c r="S1160" s="9"/>
      <c r="T1160" s="9"/>
      <c r="U1160" s="9"/>
      <c r="V1160" s="9"/>
      <c r="W1160" s="9"/>
      <c r="X1160" s="9"/>
      <c r="Y1160" s="9"/>
      <c r="Z1160" s="9"/>
    </row>
    <row r="1161" spans="1:26" ht="10.5" customHeight="1" x14ac:dyDescent="0.2">
      <c r="A1161" s="16">
        <v>1156</v>
      </c>
      <c r="B1161" s="137" t="s">
        <v>4147</v>
      </c>
      <c r="C1161" s="27" t="s">
        <v>1</v>
      </c>
      <c r="D1161" s="28" t="s">
        <v>1943</v>
      </c>
      <c r="E1161" s="29" t="str">
        <f>IFERROR(VLOOKUP(D1161,'Lista de precios 2026'!B:C,2,FALSE),"")</f>
        <v>Reductor RE50-15R para tubos de 15 ml (fondo redondo). Una unidad</v>
      </c>
      <c r="F1161" s="25">
        <v>40101332</v>
      </c>
      <c r="G1161" s="29" t="s">
        <v>4257</v>
      </c>
      <c r="H1161" s="29" t="s">
        <v>4258</v>
      </c>
      <c r="I1161" s="30" t="str">
        <f>IFERROR(VLOOKUP(D1161,'Lista de precios 2026'!B:C,6,FALSE),"")</f>
        <v/>
      </c>
      <c r="J1161" s="9"/>
      <c r="K1161" s="9"/>
      <c r="L1161" s="9"/>
      <c r="M1161" s="9"/>
      <c r="N1161" s="9"/>
      <c r="O1161" s="9"/>
      <c r="P1161" s="9"/>
      <c r="Q1161" s="9"/>
      <c r="R1161" s="9"/>
      <c r="S1161" s="9"/>
      <c r="T1161" s="9"/>
      <c r="U1161" s="9"/>
      <c r="V1161" s="9"/>
      <c r="W1161" s="9"/>
      <c r="X1161" s="9"/>
      <c r="Y1161" s="9"/>
      <c r="Z1161" s="9"/>
    </row>
    <row r="1162" spans="1:26" ht="10.5" customHeight="1" x14ac:dyDescent="0.2">
      <c r="A1162" s="16">
        <v>1157</v>
      </c>
      <c r="B1162" s="137" t="s">
        <v>4147</v>
      </c>
      <c r="C1162" s="27" t="s">
        <v>1</v>
      </c>
      <c r="D1162" s="28" t="s">
        <v>1945</v>
      </c>
      <c r="E1162" s="29" t="str">
        <f>IFERROR(VLOOKUP(D1162,'Lista de precios 2026'!B:C,2,FALSE),"")</f>
        <v>Reductor RE50-10 para tubos Vacutainer de 10 ml (fondo redondo). Una unidad</v>
      </c>
      <c r="F1162" s="25">
        <v>40101342</v>
      </c>
      <c r="G1162" s="29" t="s">
        <v>4259</v>
      </c>
      <c r="H1162" s="29" t="s">
        <v>4260</v>
      </c>
      <c r="I1162" s="30" t="str">
        <f>IFERROR(VLOOKUP(D1162,'Lista de precios 2026'!B:C,6,FALSE),"")</f>
        <v/>
      </c>
      <c r="J1162" s="9"/>
      <c r="K1162" s="9"/>
      <c r="L1162" s="9"/>
      <c r="M1162" s="9"/>
      <c r="N1162" s="9"/>
      <c r="O1162" s="9"/>
      <c r="P1162" s="9"/>
      <c r="Q1162" s="9"/>
      <c r="R1162" s="9"/>
      <c r="S1162" s="9"/>
      <c r="T1162" s="9"/>
      <c r="U1162" s="9"/>
      <c r="V1162" s="9"/>
      <c r="W1162" s="9"/>
      <c r="X1162" s="9"/>
      <c r="Y1162" s="9"/>
      <c r="Z1162" s="9"/>
    </row>
    <row r="1163" spans="1:26" ht="10.5" customHeight="1" x14ac:dyDescent="0.2">
      <c r="A1163" s="16">
        <v>1158</v>
      </c>
      <c r="B1163" s="137" t="s">
        <v>4147</v>
      </c>
      <c r="C1163" s="22"/>
      <c r="D1163" s="51" t="s">
        <v>4277</v>
      </c>
      <c r="E1163" s="87"/>
      <c r="F1163" s="25"/>
      <c r="G1163" s="87"/>
      <c r="H1163" s="87"/>
      <c r="I1163" s="30"/>
      <c r="J1163" s="9"/>
      <c r="K1163" s="9"/>
      <c r="L1163" s="9"/>
      <c r="M1163" s="9"/>
      <c r="N1163" s="9"/>
      <c r="O1163" s="9"/>
      <c r="P1163" s="9"/>
      <c r="Q1163" s="9"/>
      <c r="R1163" s="9"/>
      <c r="S1163" s="9"/>
      <c r="T1163" s="9"/>
      <c r="U1163" s="9"/>
      <c r="V1163" s="9"/>
      <c r="W1163" s="9"/>
      <c r="X1163" s="9"/>
      <c r="Y1163" s="9"/>
      <c r="Z1163" s="9"/>
    </row>
    <row r="1164" spans="1:26" ht="10.5" customHeight="1" x14ac:dyDescent="0.2">
      <c r="A1164" s="16">
        <v>1159</v>
      </c>
      <c r="B1164" s="137" t="s">
        <v>4147</v>
      </c>
      <c r="C1164" s="27" t="s">
        <v>1</v>
      </c>
      <c r="D1164" s="28" t="s">
        <v>1959</v>
      </c>
      <c r="E1164" s="29" t="str">
        <f>IFERROR(VLOOKUP(D1164,'Lista de precios 2026'!B:C,2,FALSE),"")</f>
        <v>Reductor RE2-05, para rotor de ángulo fijo A24-2, para micro tubos de 0.5 ml (set de 24 piezas). Una unidad</v>
      </c>
      <c r="F1164" s="25">
        <v>40101262</v>
      </c>
      <c r="G1164" s="29" t="s">
        <v>4278</v>
      </c>
      <c r="H1164" s="29" t="s">
        <v>4279</v>
      </c>
      <c r="I1164" s="30" t="str">
        <f>IFERROR(VLOOKUP(D1164,'Lista de precios 2026'!B:C,6,FALSE),"")</f>
        <v/>
      </c>
      <c r="J1164" s="9"/>
      <c r="K1164" s="9"/>
      <c r="L1164" s="9"/>
      <c r="M1164" s="9"/>
      <c r="N1164" s="9"/>
      <c r="O1164" s="9"/>
      <c r="P1164" s="9"/>
      <c r="Q1164" s="9"/>
      <c r="R1164" s="9"/>
      <c r="S1164" s="9"/>
      <c r="T1164" s="9"/>
      <c r="U1164" s="9"/>
      <c r="V1164" s="9"/>
      <c r="W1164" s="9"/>
      <c r="X1164" s="9"/>
      <c r="Y1164" s="9"/>
      <c r="Z1164" s="9"/>
    </row>
    <row r="1165" spans="1:26" ht="10.5" customHeight="1" x14ac:dyDescent="0.2">
      <c r="A1165" s="16">
        <v>1160</v>
      </c>
      <c r="B1165" s="137" t="s">
        <v>4147</v>
      </c>
      <c r="C1165" s="27" t="s">
        <v>1</v>
      </c>
      <c r="D1165" s="28" t="s">
        <v>1961</v>
      </c>
      <c r="E1165" s="29" t="str">
        <f>IFERROR(VLOOKUP(D1165,'Lista de precios 2026'!B:C,2,FALSE),"")</f>
        <v>Reductor RE2-02, para rotor de ángulo fijo A24-2, para micro tubos de 0.2 ml (set de 24 piezas). Una unidad</v>
      </c>
      <c r="F1165" s="25">
        <v>40101272</v>
      </c>
      <c r="G1165" s="29" t="s">
        <v>4280</v>
      </c>
      <c r="H1165" s="29" t="s">
        <v>4281</v>
      </c>
      <c r="I1165" s="30" t="str">
        <f>IFERROR(VLOOKUP(D1165,'Lista de precios 2026'!B:C,6,FALSE),"")</f>
        <v/>
      </c>
      <c r="J1165" s="9"/>
      <c r="K1165" s="9"/>
      <c r="L1165" s="9"/>
      <c r="M1165" s="9"/>
      <c r="N1165" s="9"/>
      <c r="O1165" s="9"/>
      <c r="P1165" s="9"/>
      <c r="Q1165" s="9"/>
      <c r="R1165" s="9"/>
      <c r="S1165" s="9"/>
      <c r="T1165" s="9"/>
      <c r="U1165" s="9"/>
      <c r="V1165" s="9"/>
      <c r="W1165" s="9"/>
      <c r="X1165" s="9"/>
      <c r="Y1165" s="9"/>
      <c r="Z1165" s="9"/>
    </row>
    <row r="1166" spans="1:26" ht="10.5" customHeight="1" x14ac:dyDescent="0.2">
      <c r="A1166" s="16">
        <v>1161</v>
      </c>
      <c r="B1166" s="137" t="s">
        <v>4147</v>
      </c>
      <c r="C1166" s="27" t="s">
        <v>1</v>
      </c>
      <c r="D1166" s="28" t="s">
        <v>1963</v>
      </c>
      <c r="E1166" s="29" t="str">
        <f>IFERROR(VLOOKUP(D1166,'Lista de precios 2026'!B:C,2,FALSE),"")</f>
        <v>Reductor RE05-02, para rotor de ángulo fijo A36-05, para micro tubos de 0.5 ml (set de 36 piezas). Una unidad</v>
      </c>
      <c r="F1166" s="25">
        <v>40101282</v>
      </c>
      <c r="G1166" s="29" t="s">
        <v>4282</v>
      </c>
      <c r="H1166" s="29" t="s">
        <v>4283</v>
      </c>
      <c r="I1166" s="30" t="str">
        <f>IFERROR(VLOOKUP(D1166,'Lista de precios 2026'!B:C,6,FALSE),"")</f>
        <v/>
      </c>
      <c r="J1166" s="9"/>
      <c r="K1166" s="9"/>
      <c r="L1166" s="9"/>
      <c r="M1166" s="9"/>
      <c r="N1166" s="9"/>
      <c r="O1166" s="9"/>
      <c r="P1166" s="9"/>
      <c r="Q1166" s="9"/>
      <c r="R1166" s="9"/>
      <c r="S1166" s="9"/>
      <c r="T1166" s="9"/>
      <c r="U1166" s="9"/>
      <c r="V1166" s="9"/>
      <c r="W1166" s="9"/>
      <c r="X1166" s="9"/>
      <c r="Y1166" s="9"/>
      <c r="Z1166" s="9"/>
    </row>
    <row r="1167" spans="1:26" ht="10.5" customHeight="1" x14ac:dyDescent="0.2">
      <c r="A1167" s="16">
        <v>1162</v>
      </c>
      <c r="B1167" s="137" t="s">
        <v>4147</v>
      </c>
      <c r="C1167" s="22"/>
      <c r="D1167" s="51" t="s">
        <v>4284</v>
      </c>
      <c r="E1167" s="87"/>
      <c r="F1167" s="88"/>
      <c r="G1167" s="87"/>
      <c r="H1167" s="87"/>
      <c r="I1167" s="30"/>
      <c r="J1167" s="9"/>
      <c r="K1167" s="9"/>
      <c r="L1167" s="9"/>
      <c r="M1167" s="9"/>
      <c r="N1167" s="9"/>
      <c r="O1167" s="9"/>
      <c r="P1167" s="9"/>
      <c r="Q1167" s="9"/>
      <c r="R1167" s="9"/>
      <c r="S1167" s="9"/>
      <c r="T1167" s="9"/>
      <c r="U1167" s="9"/>
      <c r="V1167" s="9"/>
      <c r="W1167" s="9"/>
      <c r="X1167" s="9"/>
      <c r="Y1167" s="9"/>
      <c r="Z1167" s="9"/>
    </row>
    <row r="1168" spans="1:26" ht="10.5" customHeight="1" x14ac:dyDescent="0.2">
      <c r="A1168" s="16">
        <v>1163</v>
      </c>
      <c r="B1168" s="137" t="s">
        <v>4147</v>
      </c>
      <c r="C1168" s="27" t="s">
        <v>1</v>
      </c>
      <c r="D1168" s="28" t="s">
        <v>1965</v>
      </c>
      <c r="E1168" s="29" t="str">
        <f>IFERROR(VLOOKUP(D1168,'Lista de precios 2026'!B:C,2,FALSE),"")</f>
        <v>Tubo FALCON T15F, de 15 ml.  Una unidad</v>
      </c>
      <c r="F1168" s="25">
        <v>40003402</v>
      </c>
      <c r="G1168" s="29" t="s">
        <v>4285</v>
      </c>
      <c r="H1168" s="29" t="s">
        <v>4286</v>
      </c>
      <c r="I1168" s="30" t="str">
        <f>IFERROR(VLOOKUP(D1168,'Lista de precios 2026'!B:C,6,FALSE),"")</f>
        <v/>
      </c>
      <c r="J1168" s="9"/>
      <c r="K1168" s="9"/>
      <c r="L1168" s="9"/>
      <c r="M1168" s="9"/>
      <c r="N1168" s="9"/>
      <c r="O1168" s="9"/>
      <c r="P1168" s="9"/>
      <c r="Q1168" s="9"/>
      <c r="R1168" s="9"/>
      <c r="S1168" s="9"/>
      <c r="T1168" s="9"/>
      <c r="U1168" s="9"/>
      <c r="V1168" s="9"/>
      <c r="W1168" s="9"/>
      <c r="X1168" s="9"/>
      <c r="Y1168" s="9"/>
      <c r="Z1168" s="9"/>
    </row>
    <row r="1169" spans="1:26" ht="10.5" customHeight="1" x14ac:dyDescent="0.2">
      <c r="A1169" s="16">
        <v>1164</v>
      </c>
      <c r="B1169" s="137" t="s">
        <v>4147</v>
      </c>
      <c r="C1169" s="27" t="s">
        <v>1</v>
      </c>
      <c r="D1169" s="28" t="s">
        <v>1967</v>
      </c>
      <c r="E1169" s="29" t="str">
        <f>IFERROR(VLOOKUP(D1169,'Lista de precios 2026'!B:C,2,FALSE),"")</f>
        <v>Tubo de vidrio T15G, de 15 ml (fondo redondo). Una unidad</v>
      </c>
      <c r="F1169" s="25">
        <v>40101062</v>
      </c>
      <c r="G1169" s="29" t="s">
        <v>4287</v>
      </c>
      <c r="H1169" s="29" t="s">
        <v>4288</v>
      </c>
      <c r="I1169" s="30" t="str">
        <f>IFERROR(VLOOKUP(D1169,'Lista de precios 2026'!B:C,6,FALSE),"")</f>
        <v/>
      </c>
      <c r="J1169" s="9"/>
      <c r="K1169" s="9"/>
      <c r="L1169" s="9"/>
      <c r="M1169" s="9"/>
      <c r="N1169" s="9"/>
      <c r="O1169" s="9"/>
      <c r="P1169" s="9"/>
      <c r="Q1169" s="9"/>
      <c r="R1169" s="9"/>
      <c r="S1169" s="9"/>
      <c r="T1169" s="9"/>
      <c r="U1169" s="9"/>
      <c r="V1169" s="9"/>
      <c r="W1169" s="9"/>
      <c r="X1169" s="9"/>
      <c r="Y1169" s="9"/>
      <c r="Z1169" s="9"/>
    </row>
    <row r="1170" spans="1:26" ht="10.5" customHeight="1" x14ac:dyDescent="0.2">
      <c r="A1170" s="16">
        <v>1165</v>
      </c>
      <c r="B1170" s="137" t="s">
        <v>4147</v>
      </c>
      <c r="C1170" s="27" t="s">
        <v>1</v>
      </c>
      <c r="D1170" s="28" t="s">
        <v>1969</v>
      </c>
      <c r="E1170" s="29" t="str">
        <f>IFERROR(VLOOKUP(D1170,'Lista de precios 2026'!B:C,2,FALSE),"")</f>
        <v>Tubo de plástico T15P, de 15 ml (fondo redondo). Una unidad</v>
      </c>
      <c r="F1170" s="25">
        <v>40003422</v>
      </c>
      <c r="G1170" s="29" t="s">
        <v>4289</v>
      </c>
      <c r="H1170" s="29" t="s">
        <v>4290</v>
      </c>
      <c r="I1170" s="30" t="str">
        <f>IFERROR(VLOOKUP(D1170,'Lista de precios 2026'!B:C,6,FALSE),"")</f>
        <v/>
      </c>
      <c r="J1170" s="9"/>
      <c r="K1170" s="9"/>
      <c r="L1170" s="9"/>
      <c r="M1170" s="9"/>
      <c r="N1170" s="9"/>
      <c r="O1170" s="9"/>
      <c r="P1170" s="9"/>
      <c r="Q1170" s="9"/>
      <c r="R1170" s="9"/>
      <c r="S1170" s="9"/>
      <c r="T1170" s="9"/>
      <c r="U1170" s="9"/>
      <c r="V1170" s="9"/>
      <c r="W1170" s="9"/>
      <c r="X1170" s="9"/>
      <c r="Y1170" s="9"/>
      <c r="Z1170" s="9"/>
    </row>
    <row r="1171" spans="1:26" ht="10.5" customHeight="1" x14ac:dyDescent="0.2">
      <c r="A1171" s="16">
        <v>1166</v>
      </c>
      <c r="B1171" s="137" t="s">
        <v>4147</v>
      </c>
      <c r="C1171" s="27" t="s">
        <v>1</v>
      </c>
      <c r="D1171" s="28" t="s">
        <v>1971</v>
      </c>
      <c r="E1171" s="29" t="str">
        <f>IFERROR(VLOOKUP(D1171,'Lista de precios 2026'!B:C,2,FALSE),"")</f>
        <v>Tubo FALCON T50F, de 50 ml. Una unidad</v>
      </c>
      <c r="F1171" s="25">
        <v>40003432</v>
      </c>
      <c r="G1171" s="29" t="s">
        <v>4291</v>
      </c>
      <c r="H1171" s="29" t="s">
        <v>4292</v>
      </c>
      <c r="I1171" s="30" t="str">
        <f>IFERROR(VLOOKUP(D1171,'Lista de precios 2026'!B:C,6,FALSE),"")</f>
        <v/>
      </c>
      <c r="J1171" s="9"/>
      <c r="K1171" s="9"/>
      <c r="L1171" s="9"/>
      <c r="M1171" s="9"/>
      <c r="N1171" s="9"/>
      <c r="O1171" s="9"/>
      <c r="P1171" s="9"/>
      <c r="Q1171" s="9"/>
      <c r="R1171" s="9"/>
      <c r="S1171" s="9"/>
      <c r="T1171" s="9"/>
      <c r="U1171" s="9"/>
      <c r="V1171" s="9"/>
      <c r="W1171" s="9"/>
      <c r="X1171" s="9"/>
      <c r="Y1171" s="9"/>
      <c r="Z1171" s="9"/>
    </row>
    <row r="1172" spans="1:26" ht="10.5" customHeight="1" x14ac:dyDescent="0.2">
      <c r="A1172" s="16">
        <v>1167</v>
      </c>
      <c r="B1172" s="137" t="s">
        <v>4147</v>
      </c>
      <c r="C1172" s="27" t="s">
        <v>1</v>
      </c>
      <c r="D1172" s="28" t="s">
        <v>1973</v>
      </c>
      <c r="E1172" s="29" t="str">
        <f>IFERROR(VLOOKUP(D1172,'Lista de precios 2026'!B:C,2,FALSE),"")</f>
        <v>Tubo de vidrio T50G, de 50 ml (fondo redondo). Una unidad</v>
      </c>
      <c r="F1172" s="25">
        <v>40003442</v>
      </c>
      <c r="G1172" s="29" t="s">
        <v>4293</v>
      </c>
      <c r="H1172" s="29" t="s">
        <v>4294</v>
      </c>
      <c r="I1172" s="30" t="str">
        <f>IFERROR(VLOOKUP(D1172,'Lista de precios 2026'!B:C,6,FALSE),"")</f>
        <v/>
      </c>
      <c r="J1172" s="9"/>
      <c r="K1172" s="9"/>
      <c r="L1172" s="9"/>
      <c r="M1172" s="9"/>
      <c r="N1172" s="9"/>
      <c r="O1172" s="9"/>
      <c r="P1172" s="9"/>
      <c r="Q1172" s="9"/>
      <c r="R1172" s="9"/>
      <c r="S1172" s="9"/>
      <c r="T1172" s="9"/>
      <c r="U1172" s="9"/>
      <c r="V1172" s="9"/>
      <c r="W1172" s="9"/>
      <c r="X1172" s="9"/>
      <c r="Y1172" s="9"/>
      <c r="Z1172" s="9"/>
    </row>
    <row r="1173" spans="1:26" ht="10.5" customHeight="1" x14ac:dyDescent="0.2">
      <c r="A1173" s="16">
        <v>1168</v>
      </c>
      <c r="B1173" s="137" t="s">
        <v>4147</v>
      </c>
      <c r="C1173" s="27" t="s">
        <v>1</v>
      </c>
      <c r="D1173" s="28" t="s">
        <v>1975</v>
      </c>
      <c r="E1173" s="29" t="str">
        <f>IFERROR(VLOOKUP(D1173,'Lista de precios 2026'!B:C,2,FALSE),"")</f>
        <v>Tubo de plástico T50P, de 50 ml (fondo redondo). Una unidad</v>
      </c>
      <c r="F1173" s="25">
        <v>40003452</v>
      </c>
      <c r="G1173" s="29" t="s">
        <v>4295</v>
      </c>
      <c r="H1173" s="29" t="s">
        <v>4296</v>
      </c>
      <c r="I1173" s="30" t="str">
        <f>IFERROR(VLOOKUP(D1173,'Lista de precios 2026'!B:C,6,FALSE),"")</f>
        <v/>
      </c>
      <c r="J1173" s="9"/>
      <c r="K1173" s="9"/>
      <c r="L1173" s="9"/>
      <c r="M1173" s="9"/>
      <c r="N1173" s="9"/>
      <c r="O1173" s="9"/>
      <c r="P1173" s="9"/>
      <c r="Q1173" s="9"/>
      <c r="R1173" s="9"/>
      <c r="S1173" s="9"/>
      <c r="T1173" s="9"/>
      <c r="U1173" s="9"/>
      <c r="V1173" s="9"/>
      <c r="W1173" s="9"/>
      <c r="X1173" s="9"/>
      <c r="Y1173" s="9"/>
      <c r="Z1173" s="9"/>
    </row>
    <row r="1174" spans="1:26" ht="10.5" customHeight="1" x14ac:dyDescent="0.2">
      <c r="A1174" s="16">
        <v>1169</v>
      </c>
      <c r="B1174" s="137" t="s">
        <v>4147</v>
      </c>
      <c r="C1174" s="27" t="s">
        <v>1</v>
      </c>
      <c r="D1174" s="28" t="s">
        <v>1977</v>
      </c>
      <c r="E1174" s="29" t="str">
        <f>IFERROR(VLOOKUP(D1174,'Lista de precios 2026'!B:C,2,FALSE),"")</f>
        <v>Tubo de vidrio T100G, de 100 ml (fondo redondo). Una unidad</v>
      </c>
      <c r="F1174" s="25">
        <v>40003462</v>
      </c>
      <c r="G1174" s="29" t="s">
        <v>4297</v>
      </c>
      <c r="H1174" s="29" t="s">
        <v>4298</v>
      </c>
      <c r="I1174" s="30" t="str">
        <f>IFERROR(VLOOKUP(D1174,'Lista de precios 2026'!B:C,6,FALSE),"")</f>
        <v/>
      </c>
      <c r="J1174" s="9"/>
      <c r="K1174" s="9"/>
      <c r="L1174" s="9"/>
      <c r="M1174" s="9"/>
      <c r="N1174" s="9"/>
      <c r="O1174" s="9"/>
      <c r="P1174" s="9"/>
      <c r="Q1174" s="9"/>
      <c r="R1174" s="9"/>
      <c r="S1174" s="9"/>
      <c r="T1174" s="9"/>
      <c r="U1174" s="9"/>
      <c r="V1174" s="9"/>
      <c r="W1174" s="9"/>
      <c r="X1174" s="9"/>
      <c r="Y1174" s="9"/>
      <c r="Z1174" s="9"/>
    </row>
    <row r="1175" spans="1:26" ht="10.5" customHeight="1" x14ac:dyDescent="0.2">
      <c r="A1175" s="16">
        <v>1170</v>
      </c>
      <c r="B1175" s="137" t="s">
        <v>4147</v>
      </c>
      <c r="C1175" s="27" t="s">
        <v>1</v>
      </c>
      <c r="D1175" s="28" t="s">
        <v>1979</v>
      </c>
      <c r="E1175" s="29" t="str">
        <f>IFERROR(VLOOKUP(D1175,'Lista de precios 2026'!B:C,2,FALSE),"")</f>
        <v>Tubo de plástico T100P, de 100 ml (fondo redondo). Una unidad</v>
      </c>
      <c r="F1175" s="25">
        <v>40003472</v>
      </c>
      <c r="G1175" s="29" t="s">
        <v>4299</v>
      </c>
      <c r="H1175" s="29" t="s">
        <v>4300</v>
      </c>
      <c r="I1175" s="30" t="str">
        <f>IFERROR(VLOOKUP(D1175,'Lista de precios 2026'!B:C,6,FALSE),"")</f>
        <v/>
      </c>
      <c r="J1175" s="9"/>
      <c r="K1175" s="9"/>
      <c r="L1175" s="9"/>
      <c r="M1175" s="9"/>
      <c r="N1175" s="9"/>
      <c r="O1175" s="9"/>
      <c r="P1175" s="9"/>
      <c r="Q1175" s="9"/>
      <c r="R1175" s="9"/>
      <c r="S1175" s="9"/>
      <c r="T1175" s="9"/>
      <c r="U1175" s="9"/>
      <c r="V1175" s="9"/>
      <c r="W1175" s="9"/>
      <c r="X1175" s="9"/>
      <c r="Y1175" s="9"/>
      <c r="Z1175" s="9"/>
    </row>
    <row r="1176" spans="1:26" ht="10.5" customHeight="1" x14ac:dyDescent="0.2">
      <c r="A1176" s="16">
        <v>1171</v>
      </c>
      <c r="B1176" s="137" t="s">
        <v>4147</v>
      </c>
      <c r="C1176" s="27" t="s">
        <v>1</v>
      </c>
      <c r="D1176" s="28" t="s">
        <v>1981</v>
      </c>
      <c r="E1176" s="29" t="str">
        <f>IFERROR(VLOOKUP(D1176,'Lista de precios 2026'!B:C,2,FALSE),"")</f>
        <v>Botella de plástico T175 de 175 ml (fondo plano). Una unidad</v>
      </c>
      <c r="F1176" s="25">
        <v>40003492</v>
      </c>
      <c r="G1176" s="29" t="s">
        <v>4301</v>
      </c>
      <c r="H1176" s="29" t="s">
        <v>4302</v>
      </c>
      <c r="I1176" s="30" t="str">
        <f>IFERROR(VLOOKUP(D1176,'Lista de precios 2026'!B:C,6,FALSE),"")</f>
        <v/>
      </c>
      <c r="J1176" s="9"/>
      <c r="K1176" s="9"/>
      <c r="L1176" s="9"/>
      <c r="M1176" s="9"/>
      <c r="N1176" s="9"/>
      <c r="O1176" s="9"/>
      <c r="P1176" s="9"/>
      <c r="Q1176" s="9"/>
      <c r="R1176" s="9"/>
      <c r="S1176" s="9"/>
      <c r="T1176" s="9"/>
      <c r="U1176" s="9"/>
      <c r="V1176" s="9"/>
      <c r="W1176" s="9"/>
      <c r="X1176" s="9"/>
      <c r="Y1176" s="9"/>
      <c r="Z1176" s="9"/>
    </row>
    <row r="1177" spans="1:26" ht="10.5" customHeight="1" x14ac:dyDescent="0.2">
      <c r="A1177" s="16">
        <v>1172</v>
      </c>
      <c r="B1177" s="137" t="s">
        <v>4147</v>
      </c>
      <c r="C1177" s="22"/>
      <c r="D1177" s="51" t="s">
        <v>4303</v>
      </c>
      <c r="E1177" s="87"/>
      <c r="F1177" s="88"/>
      <c r="G1177" s="87"/>
      <c r="H1177" s="87"/>
      <c r="I1177" s="30"/>
      <c r="J1177" s="9"/>
      <c r="K1177" s="9"/>
      <c r="L1177" s="9"/>
      <c r="M1177" s="9"/>
      <c r="N1177" s="9"/>
      <c r="O1177" s="9"/>
      <c r="P1177" s="9"/>
      <c r="Q1177" s="9"/>
      <c r="R1177" s="9"/>
      <c r="S1177" s="9"/>
      <c r="T1177" s="9"/>
      <c r="U1177" s="9"/>
      <c r="V1177" s="9"/>
      <c r="W1177" s="9"/>
      <c r="X1177" s="9"/>
      <c r="Y1177" s="9"/>
      <c r="Z1177" s="9"/>
    </row>
    <row r="1178" spans="1:26" ht="10.5" customHeight="1" x14ac:dyDescent="0.2">
      <c r="A1178" s="16">
        <v>1173</v>
      </c>
      <c r="B1178" s="137" t="s">
        <v>4147</v>
      </c>
      <c r="C1178" s="27" t="s">
        <v>1</v>
      </c>
      <c r="D1178" s="28" t="s">
        <v>4304</v>
      </c>
      <c r="E1178" s="29" t="str">
        <f>IFERROR(VLOOKUP(D1178,'Lista de precios 2026'!B:C,2,FALSE),"")</f>
        <v/>
      </c>
      <c r="F1178" s="25">
        <v>40101802</v>
      </c>
      <c r="G1178" s="40" t="s">
        <v>4305</v>
      </c>
      <c r="H1178" s="40" t="s">
        <v>4305</v>
      </c>
      <c r="I1178" s="30" t="str">
        <f>IFERROR(VLOOKUP(D1178,'Lista de precios 2026'!B:C,6,FALSE),"")</f>
        <v/>
      </c>
      <c r="J1178" s="9"/>
      <c r="K1178" s="9"/>
      <c r="L1178" s="9"/>
      <c r="M1178" s="9"/>
      <c r="N1178" s="9"/>
      <c r="O1178" s="9"/>
      <c r="P1178" s="9"/>
      <c r="Q1178" s="9"/>
      <c r="R1178" s="9"/>
      <c r="S1178" s="9"/>
      <c r="T1178" s="9"/>
      <c r="U1178" s="9"/>
      <c r="V1178" s="9"/>
      <c r="W1178" s="9"/>
      <c r="X1178" s="9"/>
      <c r="Y1178" s="9"/>
      <c r="Z1178" s="9"/>
    </row>
    <row r="1179" spans="1:26" ht="10.5" customHeight="1" x14ac:dyDescent="0.2">
      <c r="A1179" s="16">
        <v>1174</v>
      </c>
      <c r="B1179" s="142" t="s">
        <v>4306</v>
      </c>
      <c r="C1179" s="143"/>
      <c r="D1179" s="142" t="s">
        <v>4307</v>
      </c>
      <c r="E1179" s="144"/>
      <c r="F1179" s="145"/>
      <c r="G1179" s="144"/>
      <c r="H1179" s="144"/>
      <c r="I1179" s="144"/>
      <c r="J1179" s="9"/>
      <c r="K1179" s="9"/>
      <c r="L1179" s="9"/>
      <c r="M1179" s="9"/>
      <c r="N1179" s="9"/>
      <c r="O1179" s="9"/>
      <c r="P1179" s="9"/>
      <c r="Q1179" s="9"/>
      <c r="R1179" s="9"/>
      <c r="S1179" s="9"/>
      <c r="T1179" s="9"/>
      <c r="U1179" s="9"/>
      <c r="V1179" s="9"/>
      <c r="W1179" s="9"/>
      <c r="X1179" s="9"/>
      <c r="Y1179" s="9"/>
      <c r="Z1179" s="9"/>
    </row>
    <row r="1180" spans="1:26" ht="10.5" customHeight="1" x14ac:dyDescent="0.2">
      <c r="A1180" s="16">
        <v>1175</v>
      </c>
      <c r="B1180" s="142" t="s">
        <v>4306</v>
      </c>
      <c r="C1180" s="33"/>
      <c r="D1180" s="59" t="s">
        <v>4308</v>
      </c>
      <c r="E1180" s="29" t="str">
        <f>IFERROR(VLOOKUP(D1180,'Lista de precios 2026'!B:C,2,FALSE),"")</f>
        <v/>
      </c>
      <c r="F1180" s="25">
        <v>41100062</v>
      </c>
      <c r="G1180" s="29" t="s">
        <v>4309</v>
      </c>
      <c r="H1180" s="29" t="s">
        <v>4310</v>
      </c>
      <c r="I1180" s="30" t="str">
        <f>IFERROR(VLOOKUP(D1180,'Lista de precios 2026'!B:C,6,FALSE),"")</f>
        <v/>
      </c>
      <c r="J1180" s="9"/>
      <c r="K1180" s="9"/>
      <c r="L1180" s="9"/>
      <c r="M1180" s="9"/>
      <c r="N1180" s="9"/>
      <c r="O1180" s="9"/>
      <c r="P1180" s="9"/>
      <c r="Q1180" s="9"/>
      <c r="R1180" s="9"/>
      <c r="S1180" s="9"/>
      <c r="T1180" s="9"/>
      <c r="U1180" s="9"/>
      <c r="V1180" s="9"/>
      <c r="W1180" s="9"/>
      <c r="X1180" s="9"/>
      <c r="Y1180" s="9"/>
      <c r="Z1180" s="9"/>
    </row>
    <row r="1181" spans="1:26" ht="10.5" customHeight="1" x14ac:dyDescent="0.2">
      <c r="A1181" s="16">
        <v>1176</v>
      </c>
      <c r="B1181" s="142" t="s">
        <v>4306</v>
      </c>
      <c r="C1181" s="33"/>
      <c r="D1181" s="59" t="s">
        <v>4311</v>
      </c>
      <c r="E1181" s="29" t="str">
        <f>IFERROR(VLOOKUP(D1181,'Lista de precios 2026'!B:C,2,FALSE),"")</f>
        <v/>
      </c>
      <c r="F1181" s="25">
        <v>41100002</v>
      </c>
      <c r="G1181" s="29" t="s">
        <v>4312</v>
      </c>
      <c r="H1181" s="29" t="s">
        <v>4313</v>
      </c>
      <c r="I1181" s="30" t="str">
        <f>IFERROR(VLOOKUP(D1181,'Lista de precios 2026'!B:C,6,FALSE),"")</f>
        <v/>
      </c>
      <c r="J1181" s="9"/>
      <c r="K1181" s="9"/>
      <c r="L1181" s="9"/>
      <c r="M1181" s="9"/>
      <c r="N1181" s="9"/>
      <c r="O1181" s="9"/>
      <c r="P1181" s="9"/>
      <c r="Q1181" s="9"/>
      <c r="R1181" s="9"/>
      <c r="S1181" s="9"/>
      <c r="T1181" s="9"/>
      <c r="U1181" s="9"/>
      <c r="V1181" s="9"/>
      <c r="W1181" s="9"/>
      <c r="X1181" s="9"/>
      <c r="Y1181" s="9"/>
      <c r="Z1181" s="9"/>
    </row>
    <row r="1182" spans="1:26" ht="10.5" customHeight="1" x14ac:dyDescent="0.2">
      <c r="A1182" s="16">
        <v>1177</v>
      </c>
      <c r="B1182" s="142" t="s">
        <v>4306</v>
      </c>
      <c r="C1182" s="33"/>
      <c r="D1182" s="59" t="s">
        <v>4314</v>
      </c>
      <c r="E1182" s="29" t="str">
        <f>IFERROR(VLOOKUP(D1182,'Lista de precios 2026'!B:C,2,FALSE),"")</f>
        <v/>
      </c>
      <c r="F1182" s="25">
        <v>41100312</v>
      </c>
      <c r="G1182" s="29" t="s">
        <v>4315</v>
      </c>
      <c r="H1182" s="29" t="s">
        <v>4316</v>
      </c>
      <c r="I1182" s="30" t="str">
        <f>IFERROR(VLOOKUP(D1182,'Lista de precios 2026'!B:C,6,FALSE),"")</f>
        <v/>
      </c>
      <c r="J1182" s="9"/>
      <c r="K1182" s="9"/>
      <c r="L1182" s="9"/>
      <c r="M1182" s="9"/>
      <c r="N1182" s="9"/>
      <c r="O1182" s="9"/>
      <c r="P1182" s="9"/>
      <c r="Q1182" s="9"/>
      <c r="R1182" s="9"/>
      <c r="S1182" s="9"/>
      <c r="T1182" s="9"/>
      <c r="U1182" s="9"/>
      <c r="V1182" s="9"/>
      <c r="W1182" s="9"/>
      <c r="X1182" s="9"/>
      <c r="Y1182" s="9"/>
      <c r="Z1182" s="9"/>
    </row>
    <row r="1183" spans="1:26" ht="10.5" customHeight="1" x14ac:dyDescent="0.2">
      <c r="A1183" s="16">
        <v>1178</v>
      </c>
      <c r="B1183" s="142" t="s">
        <v>4306</v>
      </c>
      <c r="C1183" s="33"/>
      <c r="D1183" s="59" t="s">
        <v>4317</v>
      </c>
      <c r="E1183" s="29" t="str">
        <f>IFERROR(VLOOKUP(D1183,'Lista de precios 2026'!B:C,2,FALSE),"")</f>
        <v/>
      </c>
      <c r="F1183" s="25">
        <v>41100012</v>
      </c>
      <c r="G1183" s="29" t="s">
        <v>4318</v>
      </c>
      <c r="H1183" s="29" t="s">
        <v>4319</v>
      </c>
      <c r="I1183" s="30" t="str">
        <f>IFERROR(VLOOKUP(D1183,'Lista de precios 2026'!B:C,6,FALSE),"")</f>
        <v/>
      </c>
      <c r="J1183" s="9"/>
      <c r="K1183" s="9"/>
      <c r="L1183" s="9"/>
      <c r="M1183" s="9"/>
      <c r="N1183" s="9"/>
      <c r="O1183" s="9"/>
      <c r="P1183" s="9"/>
      <c r="Q1183" s="9"/>
      <c r="R1183" s="9"/>
      <c r="S1183" s="9"/>
      <c r="T1183" s="9"/>
      <c r="U1183" s="9"/>
      <c r="V1183" s="9"/>
      <c r="W1183" s="9"/>
      <c r="X1183" s="9"/>
      <c r="Y1183" s="9"/>
      <c r="Z1183" s="9"/>
    </row>
    <row r="1184" spans="1:26" ht="10.5" customHeight="1" x14ac:dyDescent="0.2">
      <c r="A1184" s="16">
        <v>1179</v>
      </c>
      <c r="B1184" s="142" t="s">
        <v>4306</v>
      </c>
      <c r="C1184" s="33"/>
      <c r="D1184" s="59" t="s">
        <v>4320</v>
      </c>
      <c r="E1184" s="29" t="str">
        <f>IFERROR(VLOOKUP(D1184,'Lista de precios 2026'!B:C,2,FALSE),"")</f>
        <v/>
      </c>
      <c r="F1184" s="25">
        <v>41100322</v>
      </c>
      <c r="G1184" s="29" t="s">
        <v>4321</v>
      </c>
      <c r="H1184" s="29" t="s">
        <v>4322</v>
      </c>
      <c r="I1184" s="30" t="str">
        <f>IFERROR(VLOOKUP(D1184,'Lista de precios 2026'!B:C,6,FALSE),"")</f>
        <v/>
      </c>
      <c r="J1184" s="9"/>
      <c r="K1184" s="9"/>
      <c r="L1184" s="9"/>
      <c r="M1184" s="9"/>
      <c r="N1184" s="9"/>
      <c r="O1184" s="9"/>
      <c r="P1184" s="9"/>
      <c r="Q1184" s="9"/>
      <c r="R1184" s="9"/>
      <c r="S1184" s="9"/>
      <c r="T1184" s="9"/>
      <c r="U1184" s="9"/>
      <c r="V1184" s="9"/>
      <c r="W1184" s="9"/>
      <c r="X1184" s="9"/>
      <c r="Y1184" s="9"/>
      <c r="Z1184" s="9"/>
    </row>
    <row r="1185" spans="1:26" ht="10.5" customHeight="1" x14ac:dyDescent="0.2">
      <c r="A1185" s="16">
        <v>1180</v>
      </c>
      <c r="B1185" s="142" t="s">
        <v>4306</v>
      </c>
      <c r="C1185" s="33"/>
      <c r="D1185" s="59" t="s">
        <v>4323</v>
      </c>
      <c r="E1185" s="29" t="str">
        <f>IFERROR(VLOOKUP(D1185,'Lista de precios 2026'!B:C,2,FALSE),"")</f>
        <v/>
      </c>
      <c r="F1185" s="25"/>
      <c r="G1185" s="29"/>
      <c r="H1185" s="29"/>
      <c r="I1185" s="30" t="str">
        <f>IFERROR(VLOOKUP(D1185,'Lista de precios 2026'!B:C,6,FALSE),"")</f>
        <v/>
      </c>
      <c r="J1185" s="9"/>
      <c r="K1185" s="9"/>
      <c r="L1185" s="9"/>
      <c r="M1185" s="9"/>
      <c r="N1185" s="9"/>
      <c r="O1185" s="9"/>
      <c r="P1185" s="9"/>
      <c r="Q1185" s="9"/>
      <c r="R1185" s="9"/>
      <c r="S1185" s="9"/>
      <c r="T1185" s="9"/>
      <c r="U1185" s="9"/>
      <c r="V1185" s="9"/>
      <c r="W1185" s="9"/>
      <c r="X1185" s="9"/>
      <c r="Y1185" s="9"/>
      <c r="Z1185" s="9"/>
    </row>
    <row r="1186" spans="1:26" ht="10.5" customHeight="1" x14ac:dyDescent="0.2">
      <c r="A1186" s="16">
        <v>1181</v>
      </c>
      <c r="B1186" s="142" t="s">
        <v>4306</v>
      </c>
      <c r="C1186" s="33"/>
      <c r="D1186" s="59" t="s">
        <v>4324</v>
      </c>
      <c r="E1186" s="29" t="str">
        <f>IFERROR(VLOOKUP(D1186,'Lista de precios 2026'!B:C,2,FALSE),"")</f>
        <v/>
      </c>
      <c r="F1186" s="25"/>
      <c r="G1186" s="29"/>
      <c r="H1186" s="29"/>
      <c r="I1186" s="30" t="str">
        <f>IFERROR(VLOOKUP(D1186,'Lista de precios 2026'!B:C,6,FALSE),"")</f>
        <v/>
      </c>
      <c r="J1186" s="9"/>
      <c r="K1186" s="9"/>
      <c r="L1186" s="9"/>
      <c r="M1186" s="9"/>
      <c r="N1186" s="9"/>
      <c r="O1186" s="9"/>
      <c r="P1186" s="9"/>
      <c r="Q1186" s="9"/>
      <c r="R1186" s="9"/>
      <c r="S1186" s="9"/>
      <c r="T1186" s="9"/>
      <c r="U1186" s="9"/>
      <c r="V1186" s="9"/>
      <c r="W1186" s="9"/>
      <c r="X1186" s="9"/>
      <c r="Y1186" s="9"/>
      <c r="Z1186" s="9"/>
    </row>
    <row r="1187" spans="1:26" ht="10.5" customHeight="1" x14ac:dyDescent="0.2">
      <c r="A1187" s="16">
        <v>1182</v>
      </c>
      <c r="B1187" s="142" t="s">
        <v>4306</v>
      </c>
      <c r="C1187" s="47"/>
      <c r="D1187" s="48" t="s">
        <v>4325</v>
      </c>
      <c r="E1187" s="44"/>
      <c r="F1187" s="45"/>
      <c r="G1187" s="44"/>
      <c r="H1187" s="44"/>
      <c r="I1187" s="44"/>
      <c r="J1187" s="9"/>
      <c r="K1187" s="9"/>
      <c r="L1187" s="9"/>
      <c r="M1187" s="9"/>
      <c r="N1187" s="9"/>
      <c r="O1187" s="9"/>
      <c r="P1187" s="9"/>
      <c r="Q1187" s="9"/>
      <c r="R1187" s="9"/>
      <c r="S1187" s="9"/>
      <c r="T1187" s="9"/>
      <c r="U1187" s="9"/>
      <c r="V1187" s="9"/>
      <c r="W1187" s="9"/>
      <c r="X1187" s="9"/>
      <c r="Y1187" s="9"/>
      <c r="Z1187" s="9"/>
    </row>
    <row r="1188" spans="1:26" ht="10.5" customHeight="1" x14ac:dyDescent="0.2">
      <c r="A1188" s="16">
        <v>1183</v>
      </c>
      <c r="B1188" s="142" t="s">
        <v>4306</v>
      </c>
      <c r="C1188" s="33"/>
      <c r="D1188" s="59" t="s">
        <v>2013</v>
      </c>
      <c r="E1188" s="29" t="str">
        <f>IFERROR(VLOOKUP(D1188,'Lista de precios 2026'!B:C,2,FALSE),"")</f>
        <v xml:space="preserve">Estante rejilla para estufa TCN30. </v>
      </c>
      <c r="F1188" s="25"/>
      <c r="G1188" s="29" t="s">
        <v>4326</v>
      </c>
      <c r="H1188" s="29" t="s">
        <v>4327</v>
      </c>
      <c r="I1188" s="30" t="str">
        <f>IFERROR(VLOOKUP(D1188,'Lista de precios 2026'!B:C,6,FALSE),"")</f>
        <v/>
      </c>
      <c r="J1188" s="9"/>
      <c r="K1188" s="9"/>
      <c r="L1188" s="9"/>
      <c r="M1188" s="9"/>
      <c r="N1188" s="9"/>
      <c r="O1188" s="9"/>
      <c r="P1188" s="9"/>
      <c r="Q1188" s="9"/>
      <c r="R1188" s="9"/>
      <c r="S1188" s="9"/>
      <c r="T1188" s="9"/>
      <c r="U1188" s="9"/>
      <c r="V1188" s="9"/>
      <c r="W1188" s="9"/>
      <c r="X1188" s="9"/>
      <c r="Y1188" s="9"/>
      <c r="Z1188" s="9"/>
    </row>
    <row r="1189" spans="1:26" ht="10.5" customHeight="1" x14ac:dyDescent="0.2">
      <c r="A1189" s="16">
        <v>1184</v>
      </c>
      <c r="B1189" s="142" t="s">
        <v>4306</v>
      </c>
      <c r="C1189" s="33"/>
      <c r="D1189" s="59" t="s">
        <v>2015</v>
      </c>
      <c r="E1189" s="29" t="str">
        <f>IFERROR(VLOOKUP(D1189,'Lista de precios 2026'!B:C,2,FALSE),"")</f>
        <v>Estante rejilla para estufas  TCN50 y TCF50 e incubadora ICF55.</v>
      </c>
      <c r="F1189" s="25">
        <v>41100102</v>
      </c>
      <c r="G1189" s="29" t="s">
        <v>4328</v>
      </c>
      <c r="H1189" s="29" t="s">
        <v>4329</v>
      </c>
      <c r="I1189" s="30" t="str">
        <f>IFERROR(VLOOKUP(D1189,'Lista de precios 2026'!B:C,6,FALSE),"")</f>
        <v/>
      </c>
      <c r="J1189" s="9"/>
      <c r="K1189" s="9"/>
      <c r="L1189" s="9"/>
      <c r="M1189" s="9"/>
      <c r="N1189" s="9"/>
      <c r="O1189" s="9"/>
      <c r="P1189" s="9"/>
      <c r="Q1189" s="9"/>
      <c r="R1189" s="9"/>
      <c r="S1189" s="9"/>
      <c r="T1189" s="9"/>
      <c r="U1189" s="9"/>
      <c r="V1189" s="9"/>
      <c r="W1189" s="9"/>
      <c r="X1189" s="9"/>
      <c r="Y1189" s="9"/>
      <c r="Z1189" s="9"/>
    </row>
    <row r="1190" spans="1:26" ht="10.5" customHeight="1" x14ac:dyDescent="0.2">
      <c r="A1190" s="16">
        <v>1185</v>
      </c>
      <c r="B1190" s="142" t="s">
        <v>4306</v>
      </c>
      <c r="C1190" s="33"/>
      <c r="D1190" s="59" t="s">
        <v>2017</v>
      </c>
      <c r="E1190" s="29" t="str">
        <f>IFERROR(VLOOKUP(D1190,'Lista de precios 2026'!B:C,2,FALSE),"")</f>
        <v>Estante rejilla para estufas  TCN115 y TCF120 e incubadora ICF120.</v>
      </c>
      <c r="F1190" s="25">
        <v>41100112</v>
      </c>
      <c r="G1190" s="29" t="s">
        <v>4330</v>
      </c>
      <c r="H1190" s="29" t="s">
        <v>4331</v>
      </c>
      <c r="I1190" s="30" t="str">
        <f>IFERROR(VLOOKUP(D1190,'Lista de precios 2026'!B:C,6,FALSE),"")</f>
        <v/>
      </c>
      <c r="J1190" s="9"/>
      <c r="K1190" s="9"/>
      <c r="L1190" s="9"/>
      <c r="M1190" s="9"/>
      <c r="N1190" s="9"/>
      <c r="O1190" s="9"/>
      <c r="P1190" s="9"/>
      <c r="Q1190" s="9"/>
      <c r="R1190" s="9"/>
      <c r="S1190" s="9"/>
      <c r="T1190" s="9"/>
      <c r="U1190" s="9"/>
      <c r="V1190" s="9"/>
      <c r="W1190" s="9"/>
      <c r="X1190" s="9"/>
      <c r="Y1190" s="9"/>
      <c r="Z1190" s="9"/>
    </row>
    <row r="1191" spans="1:26" ht="10.5" customHeight="1" x14ac:dyDescent="0.2">
      <c r="A1191" s="16">
        <v>1186</v>
      </c>
      <c r="B1191" s="142" t="s">
        <v>4306</v>
      </c>
      <c r="C1191" s="33"/>
      <c r="D1191" s="59" t="s">
        <v>2019</v>
      </c>
      <c r="E1191" s="29" t="str">
        <f>IFERROR(VLOOKUP(D1191,'Lista de precios 2026'!B:C,2,FALSE),"")</f>
        <v xml:space="preserve">Estante rejilla para estufas TCN200 y TCF200 e incubadora IFC200. </v>
      </c>
      <c r="F1191" s="25">
        <v>41100122</v>
      </c>
      <c r="G1191" s="29" t="s">
        <v>4332</v>
      </c>
      <c r="H1191" s="29" t="s">
        <v>4333</v>
      </c>
      <c r="I1191" s="30" t="str">
        <f>IFERROR(VLOOKUP(D1191,'Lista de precios 2026'!B:C,6,FALSE),"")</f>
        <v/>
      </c>
      <c r="J1191" s="9"/>
      <c r="K1191" s="9"/>
      <c r="L1191" s="9"/>
      <c r="M1191" s="9"/>
      <c r="N1191" s="9"/>
      <c r="O1191" s="9"/>
      <c r="P1191" s="9"/>
      <c r="Q1191" s="9"/>
      <c r="R1191" s="9"/>
      <c r="S1191" s="9"/>
      <c r="T1191" s="9"/>
      <c r="U1191" s="9"/>
      <c r="V1191" s="9"/>
      <c r="W1191" s="9"/>
      <c r="X1191" s="9"/>
      <c r="Y1191" s="9"/>
      <c r="Z1191" s="9"/>
    </row>
    <row r="1192" spans="1:26" ht="10.5" customHeight="1" x14ac:dyDescent="0.2">
      <c r="A1192" s="16">
        <v>1187</v>
      </c>
      <c r="B1192" s="142" t="s">
        <v>4306</v>
      </c>
      <c r="C1192" s="33"/>
      <c r="D1192" s="59" t="s">
        <v>2023</v>
      </c>
      <c r="E1192" s="29" t="str">
        <f>IFERROR(VLOOKUP(D1192,'Lista de precios 2026'!B:C,2,FALSE),"")</f>
        <v>Plataforma de acero agujereada aplicable al estante de rejilla, para estufa TCN30.</v>
      </c>
      <c r="F1192" s="25">
        <v>41100192</v>
      </c>
      <c r="G1192" s="29" t="s">
        <v>4334</v>
      </c>
      <c r="H1192" s="29" t="s">
        <v>4335</v>
      </c>
      <c r="I1192" s="30" t="str">
        <f>IFERROR(VLOOKUP(D1192,'Lista de precios 2026'!B:C,6,FALSE),"")</f>
        <v/>
      </c>
      <c r="J1192" s="9"/>
      <c r="K1192" s="9"/>
      <c r="L1192" s="9"/>
      <c r="M1192" s="9"/>
      <c r="N1192" s="9"/>
      <c r="O1192" s="9"/>
      <c r="P1192" s="9"/>
      <c r="Q1192" s="9"/>
      <c r="R1192" s="9"/>
      <c r="S1192" s="9"/>
      <c r="T1192" s="9"/>
      <c r="U1192" s="9"/>
      <c r="V1192" s="9"/>
      <c r="W1192" s="9"/>
      <c r="X1192" s="9"/>
      <c r="Y1192" s="9"/>
      <c r="Z1192" s="9"/>
    </row>
    <row r="1193" spans="1:26" ht="10.5" customHeight="1" x14ac:dyDescent="0.2">
      <c r="A1193" s="16">
        <v>1188</v>
      </c>
      <c r="B1193" s="142" t="s">
        <v>4306</v>
      </c>
      <c r="C1193" s="33"/>
      <c r="D1193" s="59" t="s">
        <v>2025</v>
      </c>
      <c r="E1193" s="29" t="str">
        <f>IFERROR(VLOOKUP(D1193,'Lista de precios 2026'!B:C,2,FALSE),"")</f>
        <v>Plataforma de acero agujereada aplicable al estante de rejilla, para estufas TCN50 y TCF50 e incubadora ICF55.</v>
      </c>
      <c r="F1193" s="25">
        <v>41100152</v>
      </c>
      <c r="G1193" s="29" t="s">
        <v>4336</v>
      </c>
      <c r="H1193" s="29" t="s">
        <v>4337</v>
      </c>
      <c r="I1193" s="30" t="str">
        <f>IFERROR(VLOOKUP(D1193,'Lista de precios 2026'!B:C,6,FALSE),"")</f>
        <v/>
      </c>
      <c r="J1193" s="9"/>
      <c r="K1193" s="9"/>
      <c r="L1193" s="9"/>
      <c r="M1193" s="9"/>
      <c r="N1193" s="9"/>
      <c r="O1193" s="9"/>
      <c r="P1193" s="9"/>
      <c r="Q1193" s="9"/>
      <c r="R1193" s="9"/>
      <c r="S1193" s="9"/>
      <c r="T1193" s="9"/>
      <c r="U1193" s="9"/>
      <c r="V1193" s="9"/>
      <c r="W1193" s="9"/>
      <c r="X1193" s="9"/>
      <c r="Y1193" s="9"/>
      <c r="Z1193" s="9"/>
    </row>
    <row r="1194" spans="1:26" ht="10.5" customHeight="1" x14ac:dyDescent="0.2">
      <c r="A1194" s="16">
        <v>1189</v>
      </c>
      <c r="B1194" s="142" t="s">
        <v>4306</v>
      </c>
      <c r="C1194" s="33"/>
      <c r="D1194" s="59" t="s">
        <v>2027</v>
      </c>
      <c r="E1194" s="29" t="str">
        <f>IFERROR(VLOOKUP(D1194,'Lista de precios 2026'!B:C,2,FALSE),"")</f>
        <v>Plataforma de acero agujereada aplicable al estante de rejilla, para estufas e incubadoras TCN115, TCF120 e incubadora ICF120</v>
      </c>
      <c r="F1194" s="25">
        <v>41100162</v>
      </c>
      <c r="G1194" s="29" t="s">
        <v>4338</v>
      </c>
      <c r="H1194" s="29" t="s">
        <v>4339</v>
      </c>
      <c r="I1194" s="30" t="str">
        <f>IFERROR(VLOOKUP(D1194,'Lista de precios 2026'!B:C,6,FALSE),"")</f>
        <v/>
      </c>
      <c r="J1194" s="9"/>
      <c r="K1194" s="9"/>
      <c r="L1194" s="9"/>
      <c r="M1194" s="9"/>
      <c r="N1194" s="9"/>
      <c r="O1194" s="9"/>
      <c r="P1194" s="9"/>
      <c r="Q1194" s="9"/>
      <c r="R1194" s="9"/>
      <c r="S1194" s="9"/>
      <c r="T1194" s="9"/>
      <c r="U1194" s="9"/>
      <c r="V1194" s="9"/>
      <c r="W1194" s="9"/>
      <c r="X1194" s="9"/>
      <c r="Y1194" s="9"/>
      <c r="Z1194" s="9"/>
    </row>
    <row r="1195" spans="1:26" ht="10.5" customHeight="1" x14ac:dyDescent="0.2">
      <c r="A1195" s="16">
        <v>1190</v>
      </c>
      <c r="B1195" s="142" t="s">
        <v>4306</v>
      </c>
      <c r="C1195" s="33"/>
      <c r="D1195" s="59" t="s">
        <v>2029</v>
      </c>
      <c r="E1195" s="29" t="str">
        <f>IFERROR(VLOOKUP(D1195,'Lista de precios 2026'!B:C,2,FALSE),"")</f>
        <v>Plataforma de acero agujereada aplicable al estante de rejilla, para estufas TCN200, TCF200 e incubadora ICF200</v>
      </c>
      <c r="F1195" s="25">
        <v>41100172</v>
      </c>
      <c r="G1195" s="29" t="s">
        <v>4340</v>
      </c>
      <c r="H1195" s="29" t="s">
        <v>4341</v>
      </c>
      <c r="I1195" s="30" t="str">
        <f>IFERROR(VLOOKUP(D1195,'Lista de precios 2026'!B:C,6,FALSE),"")</f>
        <v/>
      </c>
      <c r="J1195" s="9"/>
      <c r="K1195" s="9"/>
      <c r="L1195" s="9"/>
      <c r="M1195" s="9"/>
      <c r="N1195" s="9"/>
      <c r="O1195" s="9"/>
      <c r="P1195" s="9"/>
      <c r="Q1195" s="9"/>
      <c r="R1195" s="9"/>
      <c r="S1195" s="9"/>
      <c r="T1195" s="9"/>
      <c r="U1195" s="9"/>
      <c r="V1195" s="9"/>
      <c r="W1195" s="9"/>
      <c r="X1195" s="9"/>
      <c r="Y1195" s="9"/>
      <c r="Z1195" s="9"/>
    </row>
    <row r="1196" spans="1:26" ht="10.5" customHeight="1" x14ac:dyDescent="0.2">
      <c r="A1196" s="16">
        <v>1191</v>
      </c>
      <c r="B1196" s="142" t="s">
        <v>4306</v>
      </c>
      <c r="C1196" s="33"/>
      <c r="D1196" s="59" t="s">
        <v>2033</v>
      </c>
      <c r="E1196" s="29" t="str">
        <f>IFERROR(VLOOKUP(D1196,'Lista de precios 2026'!B:C,2,FALSE),"")</f>
        <v>Juego de 4 ruedas para estufas ICN 200, ICF 200, TCN 200, TCF 200, TCF 400, ICF400.</v>
      </c>
      <c r="F1196" s="25">
        <v>41101172</v>
      </c>
      <c r="G1196" s="29" t="s">
        <v>4342</v>
      </c>
      <c r="H1196" s="29" t="s">
        <v>4343</v>
      </c>
      <c r="I1196" s="30" t="str">
        <f>IFERROR(VLOOKUP(D1196,'Lista de precios 2026'!B:C,6,FALSE),"")</f>
        <v/>
      </c>
      <c r="J1196" s="9"/>
      <c r="K1196" s="9"/>
      <c r="L1196" s="9"/>
      <c r="M1196" s="9"/>
      <c r="N1196" s="9"/>
      <c r="O1196" s="9"/>
      <c r="P1196" s="9"/>
      <c r="Q1196" s="9"/>
      <c r="R1196" s="9"/>
      <c r="S1196" s="9"/>
      <c r="T1196" s="9"/>
      <c r="U1196" s="9"/>
      <c r="V1196" s="9"/>
      <c r="W1196" s="9"/>
      <c r="X1196" s="9"/>
      <c r="Y1196" s="9"/>
      <c r="Z1196" s="9"/>
    </row>
    <row r="1197" spans="1:26" ht="10.5" customHeight="1" x14ac:dyDescent="0.2">
      <c r="A1197" s="16">
        <v>1192</v>
      </c>
      <c r="B1197" s="142" t="s">
        <v>4306</v>
      </c>
      <c r="C1197" s="143"/>
      <c r="D1197" s="142" t="s">
        <v>4344</v>
      </c>
      <c r="E1197" s="144"/>
      <c r="F1197" s="145"/>
      <c r="G1197" s="144"/>
      <c r="H1197" s="144"/>
      <c r="I1197" s="144"/>
      <c r="J1197" s="9"/>
      <c r="K1197" s="9"/>
      <c r="L1197" s="9"/>
      <c r="M1197" s="9"/>
      <c r="N1197" s="9"/>
      <c r="O1197" s="9"/>
      <c r="P1197" s="9"/>
      <c r="Q1197" s="9"/>
      <c r="R1197" s="9"/>
      <c r="S1197" s="9"/>
      <c r="T1197" s="9"/>
      <c r="U1197" s="9"/>
      <c r="V1197" s="9"/>
      <c r="W1197" s="9"/>
      <c r="X1197" s="9"/>
      <c r="Y1197" s="9"/>
      <c r="Z1197" s="9"/>
    </row>
    <row r="1198" spans="1:26" ht="10.5" customHeight="1" x14ac:dyDescent="0.2">
      <c r="A1198" s="16">
        <v>1193</v>
      </c>
      <c r="B1198" s="142" t="s">
        <v>4306</v>
      </c>
      <c r="C1198" s="33"/>
      <c r="D1198" s="28" t="s">
        <v>4345</v>
      </c>
      <c r="E1198" s="29" t="str">
        <f>IFERROR(VLOOKUP(D1198,'Lista de precios 2026'!B:C,2,FALSE),"")</f>
        <v/>
      </c>
      <c r="F1198" s="25"/>
      <c r="G1198" s="29"/>
      <c r="H1198" s="29"/>
      <c r="I1198" s="30" t="str">
        <f>IFERROR(VLOOKUP(D1198,'Lista de precios 2026'!B:C,6,FALSE),"")</f>
        <v/>
      </c>
      <c r="J1198" s="9"/>
      <c r="K1198" s="9"/>
      <c r="L1198" s="9"/>
      <c r="M1198" s="9"/>
      <c r="N1198" s="9"/>
      <c r="O1198" s="9"/>
      <c r="P1198" s="9"/>
      <c r="Q1198" s="9"/>
      <c r="R1198" s="9"/>
      <c r="S1198" s="9"/>
      <c r="T1198" s="9"/>
      <c r="U1198" s="9"/>
      <c r="V1198" s="9"/>
      <c r="W1198" s="9"/>
      <c r="X1198" s="9"/>
      <c r="Y1198" s="9"/>
      <c r="Z1198" s="9"/>
    </row>
    <row r="1199" spans="1:26" ht="10.5" customHeight="1" x14ac:dyDescent="0.2">
      <c r="A1199" s="16">
        <v>1194</v>
      </c>
      <c r="B1199" s="142" t="s">
        <v>4306</v>
      </c>
      <c r="C1199" s="33"/>
      <c r="D1199" s="28" t="s">
        <v>4346</v>
      </c>
      <c r="E1199" s="29" t="str">
        <f>IFERROR(VLOOKUP(D1199,'Lista de precios 2026'!B:C,2,FALSE),"")</f>
        <v/>
      </c>
      <c r="F1199" s="25"/>
      <c r="G1199" s="29"/>
      <c r="H1199" s="29"/>
      <c r="I1199" s="30" t="str">
        <f>IFERROR(VLOOKUP(D1199,'Lista de precios 2026'!B:C,6,FALSE),"")</f>
        <v/>
      </c>
      <c r="J1199" s="9"/>
      <c r="K1199" s="9"/>
      <c r="L1199" s="9"/>
      <c r="M1199" s="9"/>
      <c r="N1199" s="9"/>
      <c r="O1199" s="9"/>
      <c r="P1199" s="9"/>
      <c r="Q1199" s="9"/>
      <c r="R1199" s="9"/>
      <c r="S1199" s="9"/>
      <c r="T1199" s="9"/>
      <c r="U1199" s="9"/>
      <c r="V1199" s="9"/>
      <c r="W1199" s="9"/>
      <c r="X1199" s="9"/>
      <c r="Y1199" s="9"/>
      <c r="Z1199" s="9"/>
    </row>
    <row r="1200" spans="1:26" ht="10.5" customHeight="1" x14ac:dyDescent="0.2">
      <c r="A1200" s="16">
        <v>1195</v>
      </c>
      <c r="B1200" s="142" t="s">
        <v>4306</v>
      </c>
      <c r="C1200" s="33"/>
      <c r="D1200" s="28" t="s">
        <v>4347</v>
      </c>
      <c r="E1200" s="29" t="str">
        <f>IFERROR(VLOOKUP(D1200,'Lista de precios 2026'!B:C,2,FALSE),"")</f>
        <v/>
      </c>
      <c r="F1200" s="25">
        <v>41100212</v>
      </c>
      <c r="G1200" s="29" t="s">
        <v>4348</v>
      </c>
      <c r="H1200" s="29" t="s">
        <v>4349</v>
      </c>
      <c r="I1200" s="30" t="str">
        <f>IFERROR(VLOOKUP(D1200,'Lista de precios 2026'!B:C,6,FALSE),"")</f>
        <v/>
      </c>
      <c r="J1200" s="9"/>
      <c r="K1200" s="9"/>
      <c r="L1200" s="9"/>
      <c r="M1200" s="9"/>
      <c r="N1200" s="9"/>
      <c r="O1200" s="9"/>
      <c r="P1200" s="9"/>
      <c r="Q1200" s="9"/>
      <c r="R1200" s="9"/>
      <c r="S1200" s="9"/>
      <c r="T1200" s="9"/>
      <c r="U1200" s="9"/>
      <c r="V1200" s="9"/>
      <c r="W1200" s="9"/>
      <c r="X1200" s="9"/>
      <c r="Y1200" s="9"/>
      <c r="Z1200" s="9"/>
    </row>
    <row r="1201" spans="1:26" ht="10.5" customHeight="1" x14ac:dyDescent="0.2">
      <c r="A1201" s="16">
        <v>1196</v>
      </c>
      <c r="B1201" s="142" t="s">
        <v>4306</v>
      </c>
      <c r="C1201" s="33"/>
      <c r="D1201" s="28" t="s">
        <v>4350</v>
      </c>
      <c r="E1201" s="29" t="str">
        <f>IFERROR(VLOOKUP(D1201,'Lista de precios 2026'!B:C,2,FALSE),"")</f>
        <v/>
      </c>
      <c r="F1201" s="25">
        <v>41100412</v>
      </c>
      <c r="G1201" s="29" t="s">
        <v>4351</v>
      </c>
      <c r="H1201" s="29" t="s">
        <v>4352</v>
      </c>
      <c r="I1201" s="30" t="str">
        <f>IFERROR(VLOOKUP(D1201,'Lista de precios 2026'!B:C,6,FALSE),"")</f>
        <v/>
      </c>
      <c r="J1201" s="9"/>
      <c r="K1201" s="9"/>
      <c r="L1201" s="9"/>
      <c r="M1201" s="9"/>
      <c r="N1201" s="9"/>
      <c r="O1201" s="9"/>
      <c r="P1201" s="9"/>
      <c r="Q1201" s="9"/>
      <c r="R1201" s="9"/>
      <c r="S1201" s="9"/>
      <c r="T1201" s="9"/>
      <c r="U1201" s="9"/>
      <c r="V1201" s="9"/>
      <c r="W1201" s="9"/>
      <c r="X1201" s="9"/>
      <c r="Y1201" s="9"/>
      <c r="Z1201" s="9"/>
    </row>
    <row r="1202" spans="1:26" ht="10.5" customHeight="1" x14ac:dyDescent="0.2">
      <c r="A1202" s="16">
        <v>1197</v>
      </c>
      <c r="B1202" s="142" t="s">
        <v>4306</v>
      </c>
      <c r="C1202" s="33"/>
      <c r="D1202" s="28" t="s">
        <v>4353</v>
      </c>
      <c r="E1202" s="29" t="str">
        <f>IFERROR(VLOOKUP(D1202,'Lista de precios 2026'!B:C,2,FALSE),"")</f>
        <v/>
      </c>
      <c r="F1202" s="25">
        <v>41100222</v>
      </c>
      <c r="G1202" s="29" t="s">
        <v>4354</v>
      </c>
      <c r="H1202" s="29" t="s">
        <v>4355</v>
      </c>
      <c r="I1202" s="30" t="str">
        <f>IFERROR(VLOOKUP(D1202,'Lista de precios 2026'!B:C,6,FALSE),"")</f>
        <v/>
      </c>
      <c r="J1202" s="9"/>
      <c r="K1202" s="9"/>
      <c r="L1202" s="9"/>
      <c r="M1202" s="9"/>
      <c r="N1202" s="9"/>
      <c r="O1202" s="9"/>
      <c r="P1202" s="9"/>
      <c r="Q1202" s="9"/>
      <c r="R1202" s="9"/>
      <c r="S1202" s="9"/>
      <c r="T1202" s="9"/>
      <c r="U1202" s="9"/>
      <c r="V1202" s="9"/>
      <c r="W1202" s="9"/>
      <c r="X1202" s="9"/>
      <c r="Y1202" s="9"/>
      <c r="Z1202" s="9"/>
    </row>
    <row r="1203" spans="1:26" ht="10.5" customHeight="1" x14ac:dyDescent="0.2">
      <c r="A1203" s="16">
        <v>1198</v>
      </c>
      <c r="B1203" s="142" t="s">
        <v>4306</v>
      </c>
      <c r="C1203" s="33"/>
      <c r="D1203" s="28" t="s">
        <v>4356</v>
      </c>
      <c r="E1203" s="29" t="str">
        <f>IFERROR(VLOOKUP(D1203,'Lista de precios 2026'!B:C,2,FALSE),"")</f>
        <v/>
      </c>
      <c r="F1203" s="25">
        <v>41100422</v>
      </c>
      <c r="G1203" s="29" t="s">
        <v>4357</v>
      </c>
      <c r="H1203" s="29" t="s">
        <v>4358</v>
      </c>
      <c r="I1203" s="30" t="str">
        <f>IFERROR(VLOOKUP(D1203,'Lista de precios 2026'!B:C,6,FALSE),"")</f>
        <v/>
      </c>
      <c r="J1203" s="9"/>
      <c r="K1203" s="9"/>
      <c r="L1203" s="9"/>
      <c r="M1203" s="9"/>
      <c r="N1203" s="9"/>
      <c r="O1203" s="9"/>
      <c r="P1203" s="9"/>
      <c r="Q1203" s="9"/>
      <c r="R1203" s="9"/>
      <c r="S1203" s="9"/>
      <c r="T1203" s="9"/>
      <c r="U1203" s="9"/>
      <c r="V1203" s="9"/>
      <c r="W1203" s="9"/>
      <c r="X1203" s="9"/>
      <c r="Y1203" s="9"/>
      <c r="Z1203" s="9"/>
    </row>
    <row r="1204" spans="1:26" ht="10.5" customHeight="1" x14ac:dyDescent="0.2">
      <c r="A1204" s="16">
        <v>1199</v>
      </c>
      <c r="B1204" s="142" t="s">
        <v>4306</v>
      </c>
      <c r="C1204" s="33"/>
      <c r="D1204" s="28" t="s">
        <v>4359</v>
      </c>
      <c r="E1204" s="29" t="str">
        <f>IFERROR(VLOOKUP(D1204,'Lista de precios 2026'!B:C,2,FALSE),"")</f>
        <v/>
      </c>
      <c r="F1204" s="25">
        <v>41100232</v>
      </c>
      <c r="G1204" s="29" t="s">
        <v>4360</v>
      </c>
      <c r="H1204" s="29" t="s">
        <v>4361</v>
      </c>
      <c r="I1204" s="30" t="str">
        <f>IFERROR(VLOOKUP(D1204,'Lista de precios 2026'!B:C,6,FALSE),"")</f>
        <v/>
      </c>
      <c r="J1204" s="9"/>
      <c r="K1204" s="9"/>
      <c r="L1204" s="9"/>
      <c r="M1204" s="9"/>
      <c r="N1204" s="9"/>
      <c r="O1204" s="9"/>
      <c r="P1204" s="9"/>
      <c r="Q1204" s="9"/>
      <c r="R1204" s="9"/>
      <c r="S1204" s="9"/>
      <c r="T1204" s="9"/>
      <c r="U1204" s="9"/>
      <c r="V1204" s="9"/>
      <c r="W1204" s="9"/>
      <c r="X1204" s="9"/>
      <c r="Y1204" s="9"/>
      <c r="Z1204" s="9"/>
    </row>
    <row r="1205" spans="1:26" ht="10.5" customHeight="1" x14ac:dyDescent="0.2">
      <c r="A1205" s="16">
        <v>1200</v>
      </c>
      <c r="B1205" s="142" t="s">
        <v>4306</v>
      </c>
      <c r="C1205" s="33"/>
      <c r="D1205" s="28" t="s">
        <v>4362</v>
      </c>
      <c r="E1205" s="29" t="str">
        <f>IFERROR(VLOOKUP(D1205,'Lista de precios 2026'!B:C,2,FALSE),"")</f>
        <v/>
      </c>
      <c r="F1205" s="25"/>
      <c r="G1205" s="29"/>
      <c r="H1205" s="29"/>
      <c r="I1205" s="30" t="str">
        <f>IFERROR(VLOOKUP(D1205,'Lista de precios 2026'!B:C,6,FALSE),"")</f>
        <v/>
      </c>
      <c r="J1205" s="9"/>
      <c r="K1205" s="9"/>
      <c r="L1205" s="9"/>
      <c r="M1205" s="9"/>
      <c r="N1205" s="9"/>
      <c r="O1205" s="9"/>
      <c r="P1205" s="9"/>
      <c r="Q1205" s="9"/>
      <c r="R1205" s="9"/>
      <c r="S1205" s="9"/>
      <c r="T1205" s="9"/>
      <c r="U1205" s="9"/>
      <c r="V1205" s="9"/>
      <c r="W1205" s="9"/>
      <c r="X1205" s="9"/>
      <c r="Y1205" s="9"/>
      <c r="Z1205" s="9"/>
    </row>
    <row r="1206" spans="1:26" ht="10.5" customHeight="1" x14ac:dyDescent="0.2">
      <c r="A1206" s="16">
        <v>1201</v>
      </c>
      <c r="B1206" s="142" t="s">
        <v>4306</v>
      </c>
      <c r="C1206" s="47"/>
      <c r="D1206" s="48" t="s">
        <v>4363</v>
      </c>
      <c r="E1206" s="44"/>
      <c r="F1206" s="45"/>
      <c r="G1206" s="44"/>
      <c r="H1206" s="44"/>
      <c r="I1206" s="44"/>
      <c r="J1206" s="9"/>
      <c r="K1206" s="9"/>
      <c r="L1206" s="9"/>
      <c r="M1206" s="9"/>
      <c r="N1206" s="9"/>
      <c r="O1206" s="9"/>
      <c r="P1206" s="9"/>
      <c r="Q1206" s="9"/>
      <c r="R1206" s="9"/>
      <c r="S1206" s="9"/>
      <c r="T1206" s="9"/>
      <c r="U1206" s="9"/>
      <c r="V1206" s="9"/>
      <c r="W1206" s="9"/>
      <c r="X1206" s="9"/>
      <c r="Y1206" s="9"/>
      <c r="Z1206" s="9"/>
    </row>
    <row r="1207" spans="1:26" ht="10.5" customHeight="1" x14ac:dyDescent="0.2">
      <c r="A1207" s="16">
        <v>1202</v>
      </c>
      <c r="B1207" s="142" t="s">
        <v>4306</v>
      </c>
      <c r="C1207" s="33"/>
      <c r="D1207" s="59" t="s">
        <v>2015</v>
      </c>
      <c r="E1207" s="29" t="str">
        <f>IFERROR(VLOOKUP(D1207,'Lista de precios 2026'!B:C,2,FALSE),"")</f>
        <v>Estante rejilla para estufas  TCN50 y TCF50 e incubadora ICF55.</v>
      </c>
      <c r="F1207" s="25">
        <v>41100102</v>
      </c>
      <c r="G1207" s="29" t="s">
        <v>4328</v>
      </c>
      <c r="H1207" s="29" t="s">
        <v>4329</v>
      </c>
      <c r="I1207" s="30" t="str">
        <f>IFERROR(VLOOKUP(D1207,'Lista de precios 2026'!B:C,6,FALSE),"")</f>
        <v/>
      </c>
      <c r="J1207" s="9"/>
      <c r="K1207" s="9"/>
      <c r="L1207" s="9"/>
      <c r="M1207" s="9"/>
      <c r="N1207" s="9"/>
      <c r="O1207" s="9"/>
      <c r="P1207" s="9"/>
      <c r="Q1207" s="9"/>
      <c r="R1207" s="9"/>
      <c r="S1207" s="9"/>
      <c r="T1207" s="9"/>
      <c r="U1207" s="9"/>
      <c r="V1207" s="9"/>
      <c r="W1207" s="9"/>
      <c r="X1207" s="9"/>
      <c r="Y1207" s="9"/>
      <c r="Z1207" s="9"/>
    </row>
    <row r="1208" spans="1:26" ht="10.5" customHeight="1" x14ac:dyDescent="0.2">
      <c r="A1208" s="16">
        <v>1203</v>
      </c>
      <c r="B1208" s="142" t="s">
        <v>4306</v>
      </c>
      <c r="C1208" s="33"/>
      <c r="D1208" s="59" t="s">
        <v>2017</v>
      </c>
      <c r="E1208" s="29" t="str">
        <f>IFERROR(VLOOKUP(D1208,'Lista de precios 2026'!B:C,2,FALSE),"")</f>
        <v>Estante rejilla para estufas  TCN115 y TCF120 e incubadora ICF120.</v>
      </c>
      <c r="F1208" s="25">
        <v>41100112</v>
      </c>
      <c r="G1208" s="29" t="s">
        <v>4330</v>
      </c>
      <c r="H1208" s="29" t="s">
        <v>4331</v>
      </c>
      <c r="I1208" s="30" t="str">
        <f>IFERROR(VLOOKUP(D1208,'Lista de precios 2026'!B:C,6,FALSE),"")</f>
        <v/>
      </c>
      <c r="J1208" s="9"/>
      <c r="K1208" s="9"/>
      <c r="L1208" s="9"/>
      <c r="M1208" s="9"/>
      <c r="N1208" s="9"/>
      <c r="O1208" s="9"/>
      <c r="P1208" s="9"/>
      <c r="Q1208" s="9"/>
      <c r="R1208" s="9"/>
      <c r="S1208" s="9"/>
      <c r="T1208" s="9"/>
      <c r="U1208" s="9"/>
      <c r="V1208" s="9"/>
      <c r="W1208" s="9"/>
      <c r="X1208" s="9"/>
      <c r="Y1208" s="9"/>
      <c r="Z1208" s="9"/>
    </row>
    <row r="1209" spans="1:26" ht="10.5" customHeight="1" x14ac:dyDescent="0.2">
      <c r="A1209" s="16">
        <v>1204</v>
      </c>
      <c r="B1209" s="142" t="s">
        <v>4306</v>
      </c>
      <c r="C1209" s="33"/>
      <c r="D1209" s="59" t="s">
        <v>2019</v>
      </c>
      <c r="E1209" s="29" t="str">
        <f>IFERROR(VLOOKUP(D1209,'Lista de precios 2026'!B:C,2,FALSE),"")</f>
        <v xml:space="preserve">Estante rejilla para estufas TCN200 y TCF200 e incubadora IFC200. </v>
      </c>
      <c r="F1209" s="25">
        <v>41100122</v>
      </c>
      <c r="G1209" s="29" t="s">
        <v>4332</v>
      </c>
      <c r="H1209" s="29" t="s">
        <v>4333</v>
      </c>
      <c r="I1209" s="30" t="str">
        <f>IFERROR(VLOOKUP(D1209,'Lista de precios 2026'!B:C,6,FALSE),"")</f>
        <v/>
      </c>
      <c r="J1209" s="9"/>
      <c r="K1209" s="9"/>
      <c r="L1209" s="9"/>
      <c r="M1209" s="9"/>
      <c r="N1209" s="9"/>
      <c r="O1209" s="9"/>
      <c r="P1209" s="9"/>
      <c r="Q1209" s="9"/>
      <c r="R1209" s="9"/>
      <c r="S1209" s="9"/>
      <c r="T1209" s="9"/>
      <c r="U1209" s="9"/>
      <c r="V1209" s="9"/>
      <c r="W1209" s="9"/>
      <c r="X1209" s="9"/>
      <c r="Y1209" s="9"/>
      <c r="Z1209" s="9"/>
    </row>
    <row r="1210" spans="1:26" ht="10.5" customHeight="1" x14ac:dyDescent="0.2">
      <c r="A1210" s="16">
        <v>1205</v>
      </c>
      <c r="B1210" s="142" t="s">
        <v>4306</v>
      </c>
      <c r="C1210" s="33"/>
      <c r="D1210" s="59" t="s">
        <v>2021</v>
      </c>
      <c r="E1210" s="29" t="str">
        <f>IFERROR(VLOOKUP(D1210,'Lista de precios 2026'!B:C,2,FALSE),"")</f>
        <v>Estante rejilla para estufa TCF400 e incubadora ICF 400</v>
      </c>
      <c r="F1210" s="25">
        <v>41100132</v>
      </c>
      <c r="G1210" s="29" t="s">
        <v>4364</v>
      </c>
      <c r="H1210" s="29" t="s">
        <v>4365</v>
      </c>
      <c r="I1210" s="30" t="str">
        <f>IFERROR(VLOOKUP(D1210,'Lista de precios 2026'!B:C,6,FALSE),"")</f>
        <v/>
      </c>
      <c r="J1210" s="9"/>
      <c r="K1210" s="9"/>
      <c r="L1210" s="9"/>
      <c r="M1210" s="9"/>
      <c r="N1210" s="9"/>
      <c r="O1210" s="9"/>
      <c r="P1210" s="9"/>
      <c r="Q1210" s="9"/>
      <c r="R1210" s="9"/>
      <c r="S1210" s="9"/>
      <c r="T1210" s="9"/>
      <c r="U1210" s="9"/>
      <c r="V1210" s="9"/>
      <c r="W1210" s="9"/>
      <c r="X1210" s="9"/>
      <c r="Y1210" s="9"/>
      <c r="Z1210" s="9"/>
    </row>
    <row r="1211" spans="1:26" ht="10.5" customHeight="1" x14ac:dyDescent="0.2">
      <c r="A1211" s="16">
        <v>1206</v>
      </c>
      <c r="B1211" s="142" t="s">
        <v>4306</v>
      </c>
      <c r="C1211" s="33"/>
      <c r="D1211" s="59" t="s">
        <v>2025</v>
      </c>
      <c r="E1211" s="29" t="str">
        <f>IFERROR(VLOOKUP(D1211,'Lista de precios 2026'!B:C,2,FALSE),"")</f>
        <v>Plataforma de acero agujereada aplicable al estante de rejilla, para estufas TCN50 y TCF50 e incubadora ICF55.</v>
      </c>
      <c r="F1211" s="25">
        <v>41100152</v>
      </c>
      <c r="G1211" s="29" t="s">
        <v>4336</v>
      </c>
      <c r="H1211" s="29" t="s">
        <v>4337</v>
      </c>
      <c r="I1211" s="30" t="str">
        <f>IFERROR(VLOOKUP(D1211,'Lista de precios 2026'!B:C,6,FALSE),"")</f>
        <v/>
      </c>
      <c r="J1211" s="9"/>
      <c r="K1211" s="9"/>
      <c r="L1211" s="9"/>
      <c r="M1211" s="9"/>
      <c r="N1211" s="9"/>
      <c r="O1211" s="9"/>
      <c r="P1211" s="9"/>
      <c r="Q1211" s="9"/>
      <c r="R1211" s="9"/>
      <c r="S1211" s="9"/>
      <c r="T1211" s="9"/>
      <c r="U1211" s="9"/>
      <c r="V1211" s="9"/>
      <c r="W1211" s="9"/>
      <c r="X1211" s="9"/>
      <c r="Y1211" s="9"/>
      <c r="Z1211" s="9"/>
    </row>
    <row r="1212" spans="1:26" ht="10.5" customHeight="1" x14ac:dyDescent="0.2">
      <c r="A1212" s="16">
        <v>1207</v>
      </c>
      <c r="B1212" s="142" t="s">
        <v>4306</v>
      </c>
      <c r="C1212" s="33"/>
      <c r="D1212" s="59" t="s">
        <v>2027</v>
      </c>
      <c r="E1212" s="29" t="str">
        <f>IFERROR(VLOOKUP(D1212,'Lista de precios 2026'!B:C,2,FALSE),"")</f>
        <v>Plataforma de acero agujereada aplicable al estante de rejilla, para estufas e incubadoras TCN115, TCF120 e incubadora ICF120</v>
      </c>
      <c r="F1212" s="25">
        <v>41100162</v>
      </c>
      <c r="G1212" s="29" t="s">
        <v>4338</v>
      </c>
      <c r="H1212" s="29" t="s">
        <v>4339</v>
      </c>
      <c r="I1212" s="30" t="str">
        <f>IFERROR(VLOOKUP(D1212,'Lista de precios 2026'!B:C,6,FALSE),"")</f>
        <v/>
      </c>
      <c r="J1212" s="9"/>
      <c r="K1212" s="9"/>
      <c r="L1212" s="9"/>
      <c r="M1212" s="9"/>
      <c r="N1212" s="9"/>
      <c r="O1212" s="9"/>
      <c r="P1212" s="9"/>
      <c r="Q1212" s="9"/>
      <c r="R1212" s="9"/>
      <c r="S1212" s="9"/>
      <c r="T1212" s="9"/>
      <c r="U1212" s="9"/>
      <c r="V1212" s="9"/>
      <c r="W1212" s="9"/>
      <c r="X1212" s="9"/>
      <c r="Y1212" s="9"/>
      <c r="Z1212" s="9"/>
    </row>
    <row r="1213" spans="1:26" ht="10.5" customHeight="1" x14ac:dyDescent="0.2">
      <c r="A1213" s="16">
        <v>1208</v>
      </c>
      <c r="B1213" s="142" t="s">
        <v>4306</v>
      </c>
      <c r="C1213" s="33"/>
      <c r="D1213" s="59" t="s">
        <v>2029</v>
      </c>
      <c r="E1213" s="29" t="str">
        <f>IFERROR(VLOOKUP(D1213,'Lista de precios 2026'!B:C,2,FALSE),"")</f>
        <v>Plataforma de acero agujereada aplicable al estante de rejilla, para estufas TCN200, TCF200 e incubadora ICF200</v>
      </c>
      <c r="F1213" s="25">
        <v>41100172</v>
      </c>
      <c r="G1213" s="29" t="s">
        <v>4340</v>
      </c>
      <c r="H1213" s="29" t="s">
        <v>4341</v>
      </c>
      <c r="I1213" s="30" t="str">
        <f>IFERROR(VLOOKUP(D1213,'Lista de precios 2026'!B:C,6,FALSE),"")</f>
        <v/>
      </c>
      <c r="J1213" s="9"/>
      <c r="K1213" s="9"/>
      <c r="L1213" s="9"/>
      <c r="M1213" s="9"/>
      <c r="N1213" s="9"/>
      <c r="O1213" s="9"/>
      <c r="P1213" s="9"/>
      <c r="Q1213" s="9"/>
      <c r="R1213" s="9"/>
      <c r="S1213" s="9"/>
      <c r="T1213" s="9"/>
      <c r="U1213" s="9"/>
      <c r="V1213" s="9"/>
      <c r="W1213" s="9"/>
      <c r="X1213" s="9"/>
      <c r="Y1213" s="9"/>
      <c r="Z1213" s="9"/>
    </row>
    <row r="1214" spans="1:26" ht="10.5" customHeight="1" x14ac:dyDescent="0.2">
      <c r="A1214" s="16">
        <v>1209</v>
      </c>
      <c r="B1214" s="142" t="s">
        <v>4306</v>
      </c>
      <c r="C1214" s="33"/>
      <c r="D1214" s="59" t="s">
        <v>2031</v>
      </c>
      <c r="E1214" s="29" t="str">
        <f>IFERROR(VLOOKUP(D1214,'Lista de precios 2026'!B:C,2,FALSE),"")</f>
        <v>Plataforma de acero agujereada aplicable al estante de rejilla, para estufa TCF400 e incubadora ICF400</v>
      </c>
      <c r="F1214" s="25">
        <v>41100182</v>
      </c>
      <c r="G1214" s="29" t="s">
        <v>4366</v>
      </c>
      <c r="H1214" s="29" t="s">
        <v>4367</v>
      </c>
      <c r="I1214" s="30" t="str">
        <f>IFERROR(VLOOKUP(D1214,'Lista de precios 2026'!B:C,6,FALSE),"")</f>
        <v/>
      </c>
      <c r="J1214" s="9"/>
      <c r="K1214" s="9"/>
      <c r="L1214" s="9"/>
      <c r="M1214" s="9"/>
      <c r="N1214" s="9"/>
      <c r="O1214" s="9"/>
      <c r="P1214" s="9"/>
      <c r="Q1214" s="9"/>
      <c r="R1214" s="9"/>
      <c r="S1214" s="9"/>
      <c r="T1214" s="9"/>
      <c r="U1214" s="9"/>
      <c r="V1214" s="9"/>
      <c r="W1214" s="9"/>
      <c r="X1214" s="9"/>
      <c r="Y1214" s="9"/>
      <c r="Z1214" s="9"/>
    </row>
    <row r="1215" spans="1:26" ht="10.5" customHeight="1" x14ac:dyDescent="0.2">
      <c r="A1215" s="16">
        <v>1210</v>
      </c>
      <c r="B1215" s="142" t="s">
        <v>4306</v>
      </c>
      <c r="C1215" s="33"/>
      <c r="D1215" s="59" t="s">
        <v>2033</v>
      </c>
      <c r="E1215" s="29" t="str">
        <f>IFERROR(VLOOKUP(D1215,'Lista de precios 2026'!B:C,2,FALSE),"")</f>
        <v>Juego de 4 ruedas para estufas ICN 200, ICF 200, TCN 200, TCF 200, TCF 400, ICF400.</v>
      </c>
      <c r="F1215" s="25">
        <v>41101172</v>
      </c>
      <c r="G1215" s="29" t="s">
        <v>4342</v>
      </c>
      <c r="H1215" s="29" t="s">
        <v>4343</v>
      </c>
      <c r="I1215" s="30" t="str">
        <f>IFERROR(VLOOKUP(D1215,'Lista de precios 2026'!B:C,6,FALSE),"")</f>
        <v/>
      </c>
      <c r="J1215" s="9"/>
      <c r="K1215" s="9"/>
      <c r="L1215" s="9"/>
      <c r="M1215" s="9"/>
      <c r="N1215" s="9"/>
      <c r="O1215" s="9"/>
      <c r="P1215" s="9"/>
      <c r="Q1215" s="9"/>
      <c r="R1215" s="9"/>
      <c r="S1215" s="9"/>
      <c r="T1215" s="9"/>
      <c r="U1215" s="9"/>
      <c r="V1215" s="9"/>
      <c r="W1215" s="9"/>
      <c r="X1215" s="9"/>
      <c r="Y1215" s="9"/>
      <c r="Z1215" s="9"/>
    </row>
    <row r="1216" spans="1:26" ht="10.5" customHeight="1" x14ac:dyDescent="0.2">
      <c r="A1216" s="16">
        <v>1211</v>
      </c>
      <c r="B1216" s="142" t="s">
        <v>4368</v>
      </c>
      <c r="C1216" s="143"/>
      <c r="D1216" s="142" t="s">
        <v>4369</v>
      </c>
      <c r="E1216" s="144"/>
      <c r="F1216" s="145"/>
      <c r="G1216" s="144"/>
      <c r="H1216" s="144"/>
      <c r="I1216" s="144"/>
      <c r="J1216" s="9"/>
      <c r="K1216" s="9"/>
      <c r="L1216" s="9"/>
      <c r="M1216" s="9"/>
      <c r="N1216" s="9"/>
      <c r="O1216" s="9"/>
      <c r="P1216" s="9"/>
      <c r="Q1216" s="9"/>
      <c r="R1216" s="9"/>
      <c r="S1216" s="9"/>
      <c r="T1216" s="9"/>
      <c r="U1216" s="9"/>
      <c r="V1216" s="9"/>
      <c r="W1216" s="9"/>
      <c r="X1216" s="9"/>
      <c r="Y1216" s="9"/>
      <c r="Z1216" s="9"/>
    </row>
    <row r="1217" spans="1:26" ht="10.5" customHeight="1" x14ac:dyDescent="0.2">
      <c r="A1217" s="16">
        <v>1212</v>
      </c>
      <c r="B1217" s="142" t="s">
        <v>4368</v>
      </c>
      <c r="C1217" s="33"/>
      <c r="D1217" s="28" t="s">
        <v>4370</v>
      </c>
      <c r="E1217" s="29" t="str">
        <f>IFERROR(VLOOKUP(D1217,'Lista de precios 2026'!B:C,2,FALSE),"")</f>
        <v/>
      </c>
      <c r="F1217" s="25">
        <v>41101002</v>
      </c>
      <c r="G1217" s="29" t="s">
        <v>4371</v>
      </c>
      <c r="H1217" s="29" t="s">
        <v>4372</v>
      </c>
      <c r="I1217" s="30" t="str">
        <f>IFERROR(VLOOKUP(D1217,'Lista de precios 2026'!B:C,6,FALSE),"")</f>
        <v/>
      </c>
      <c r="J1217" s="9"/>
      <c r="K1217" s="9"/>
      <c r="L1217" s="9"/>
      <c r="M1217" s="9"/>
      <c r="N1217" s="9"/>
      <c r="O1217" s="9"/>
      <c r="P1217" s="9"/>
      <c r="Q1217" s="9"/>
      <c r="R1217" s="9"/>
      <c r="S1217" s="9"/>
      <c r="T1217" s="9"/>
      <c r="U1217" s="9"/>
      <c r="V1217" s="9"/>
      <c r="W1217" s="9"/>
      <c r="X1217" s="9"/>
      <c r="Y1217" s="9"/>
      <c r="Z1217" s="9"/>
    </row>
    <row r="1218" spans="1:26" ht="10.5" customHeight="1" x14ac:dyDescent="0.2">
      <c r="A1218" s="16">
        <v>1213</v>
      </c>
      <c r="B1218" s="142" t="s">
        <v>4368</v>
      </c>
      <c r="C1218" s="33"/>
      <c r="D1218" s="28" t="s">
        <v>4373</v>
      </c>
      <c r="E1218" s="29" t="str">
        <f>IFERROR(VLOOKUP(D1218,'Lista de precios 2026'!B:C,2,FALSE),"")</f>
        <v/>
      </c>
      <c r="F1218" s="25">
        <v>41101202</v>
      </c>
      <c r="G1218" s="29" t="s">
        <v>4374</v>
      </c>
      <c r="H1218" s="29" t="s">
        <v>4375</v>
      </c>
      <c r="I1218" s="30" t="str">
        <f>IFERROR(VLOOKUP(D1218,'Lista de precios 2026'!B:C,6,FALSE),"")</f>
        <v/>
      </c>
      <c r="J1218" s="9"/>
      <c r="K1218" s="9"/>
      <c r="L1218" s="9"/>
      <c r="M1218" s="9"/>
      <c r="N1218" s="9"/>
      <c r="O1218" s="9"/>
      <c r="P1218" s="9"/>
      <c r="Q1218" s="9"/>
      <c r="R1218" s="9"/>
      <c r="S1218" s="9"/>
      <c r="T1218" s="9"/>
      <c r="U1218" s="9"/>
      <c r="V1218" s="9"/>
      <c r="W1218" s="9"/>
      <c r="X1218" s="9"/>
      <c r="Y1218" s="9"/>
      <c r="Z1218" s="9"/>
    </row>
    <row r="1219" spans="1:26" ht="10.5" customHeight="1" x14ac:dyDescent="0.2">
      <c r="A1219" s="16">
        <v>1214</v>
      </c>
      <c r="B1219" s="142" t="s">
        <v>4368</v>
      </c>
      <c r="C1219" s="33"/>
      <c r="D1219" s="28" t="s">
        <v>4376</v>
      </c>
      <c r="E1219" s="29" t="str">
        <f>IFERROR(VLOOKUP(D1219,'Lista de precios 2026'!B:C,2,FALSE),"")</f>
        <v/>
      </c>
      <c r="F1219" s="25">
        <v>41101012</v>
      </c>
      <c r="G1219" s="29" t="s">
        <v>4377</v>
      </c>
      <c r="H1219" s="29" t="s">
        <v>4378</v>
      </c>
      <c r="I1219" s="30" t="str">
        <f>IFERROR(VLOOKUP(D1219,'Lista de precios 2026'!B:C,6,FALSE),"")</f>
        <v/>
      </c>
      <c r="J1219" s="9"/>
      <c r="K1219" s="9"/>
      <c r="L1219" s="9"/>
      <c r="M1219" s="9"/>
      <c r="N1219" s="9"/>
      <c r="O1219" s="9"/>
      <c r="P1219" s="9"/>
      <c r="Q1219" s="9"/>
      <c r="R1219" s="9"/>
      <c r="S1219" s="9"/>
      <c r="T1219" s="9"/>
      <c r="U1219" s="9"/>
      <c r="V1219" s="9"/>
      <c r="W1219" s="9"/>
      <c r="X1219" s="9"/>
      <c r="Y1219" s="9"/>
      <c r="Z1219" s="9"/>
    </row>
    <row r="1220" spans="1:26" ht="10.5" customHeight="1" x14ac:dyDescent="0.2">
      <c r="A1220" s="16">
        <v>1215</v>
      </c>
      <c r="B1220" s="142" t="s">
        <v>4368</v>
      </c>
      <c r="C1220" s="33"/>
      <c r="D1220" s="28" t="s">
        <v>4379</v>
      </c>
      <c r="E1220" s="29" t="str">
        <f>IFERROR(VLOOKUP(D1220,'Lista de precios 2026'!B:C,2,FALSE),"")</f>
        <v/>
      </c>
      <c r="F1220" s="25"/>
      <c r="G1220" s="29"/>
      <c r="H1220" s="29"/>
      <c r="I1220" s="30" t="str">
        <f>IFERROR(VLOOKUP(D1220,'Lista de precios 2026'!B:C,6,FALSE),"")</f>
        <v/>
      </c>
      <c r="J1220" s="9"/>
      <c r="K1220" s="9"/>
      <c r="L1220" s="9"/>
      <c r="M1220" s="9"/>
      <c r="N1220" s="9"/>
      <c r="O1220" s="9"/>
      <c r="P1220" s="9"/>
      <c r="Q1220" s="9"/>
      <c r="R1220" s="9"/>
      <c r="S1220" s="9"/>
      <c r="T1220" s="9"/>
      <c r="U1220" s="9"/>
      <c r="V1220" s="9"/>
      <c r="W1220" s="9"/>
      <c r="X1220" s="9"/>
      <c r="Y1220" s="9"/>
      <c r="Z1220" s="9"/>
    </row>
    <row r="1221" spans="1:26" ht="10.5" customHeight="1" x14ac:dyDescent="0.2">
      <c r="A1221" s="16">
        <v>1216</v>
      </c>
      <c r="B1221" s="142" t="s">
        <v>4368</v>
      </c>
      <c r="C1221" s="33"/>
      <c r="D1221" s="28" t="s">
        <v>4380</v>
      </c>
      <c r="E1221" s="29" t="str">
        <f>IFERROR(VLOOKUP(D1221,'Lista de precios 2026'!B:C,2,FALSE),"")</f>
        <v/>
      </c>
      <c r="F1221" s="25">
        <v>41101022</v>
      </c>
      <c r="G1221" s="29" t="s">
        <v>4381</v>
      </c>
      <c r="H1221" s="29" t="s">
        <v>4382</v>
      </c>
      <c r="I1221" s="30" t="str">
        <f>IFERROR(VLOOKUP(D1221,'Lista de precios 2026'!B:C,6,FALSE),"")</f>
        <v/>
      </c>
      <c r="J1221" s="9"/>
      <c r="K1221" s="9"/>
      <c r="L1221" s="9"/>
      <c r="M1221" s="9"/>
      <c r="N1221" s="9"/>
      <c r="O1221" s="9"/>
      <c r="P1221" s="9"/>
      <c r="Q1221" s="9"/>
      <c r="R1221" s="9"/>
      <c r="S1221" s="9"/>
      <c r="T1221" s="9"/>
      <c r="U1221" s="9"/>
      <c r="V1221" s="9"/>
      <c r="W1221" s="9"/>
      <c r="X1221" s="9"/>
      <c r="Y1221" s="9"/>
      <c r="Z1221" s="9"/>
    </row>
    <row r="1222" spans="1:26" ht="10.5" customHeight="1" x14ac:dyDescent="0.2">
      <c r="A1222" s="16">
        <v>1217</v>
      </c>
      <c r="B1222" s="142" t="s">
        <v>4368</v>
      </c>
      <c r="C1222" s="33"/>
      <c r="D1222" s="28" t="s">
        <v>4383</v>
      </c>
      <c r="E1222" s="29" t="str">
        <f>IFERROR(VLOOKUP(D1222,'Lista de precios 2026'!B:C,2,FALSE),"")</f>
        <v/>
      </c>
      <c r="F1222" s="25">
        <v>41101222</v>
      </c>
      <c r="G1222" s="29" t="s">
        <v>4384</v>
      </c>
      <c r="H1222" s="29" t="s">
        <v>4385</v>
      </c>
      <c r="I1222" s="30" t="str">
        <f>IFERROR(VLOOKUP(D1222,'Lista de precios 2026'!B:C,6,FALSE),"")</f>
        <v/>
      </c>
      <c r="J1222" s="9"/>
      <c r="K1222" s="9"/>
      <c r="L1222" s="9"/>
      <c r="M1222" s="9"/>
      <c r="N1222" s="9"/>
      <c r="O1222" s="9"/>
      <c r="P1222" s="9"/>
      <c r="Q1222" s="9"/>
      <c r="R1222" s="9"/>
      <c r="S1222" s="9"/>
      <c r="T1222" s="9"/>
      <c r="U1222" s="9"/>
      <c r="V1222" s="9"/>
      <c r="W1222" s="9"/>
      <c r="X1222" s="9"/>
      <c r="Y1222" s="9"/>
      <c r="Z1222" s="9"/>
    </row>
    <row r="1223" spans="1:26" ht="10.5" customHeight="1" x14ac:dyDescent="0.2">
      <c r="A1223" s="16">
        <v>1218</v>
      </c>
      <c r="B1223" s="142" t="s">
        <v>4368</v>
      </c>
      <c r="C1223" s="33"/>
      <c r="D1223" s="28" t="s">
        <v>4386</v>
      </c>
      <c r="E1223" s="29" t="str">
        <f>IFERROR(VLOOKUP(D1223,'Lista de precios 2026'!B:C,2,FALSE),"")</f>
        <v/>
      </c>
      <c r="F1223" s="25">
        <v>41101032</v>
      </c>
      <c r="G1223" s="29" t="s">
        <v>4387</v>
      </c>
      <c r="H1223" s="29" t="s">
        <v>4388</v>
      </c>
      <c r="I1223" s="30" t="str">
        <f>IFERROR(VLOOKUP(D1223,'Lista de precios 2026'!B:C,6,FALSE),"")</f>
        <v/>
      </c>
      <c r="J1223" s="9"/>
      <c r="K1223" s="9"/>
      <c r="L1223" s="9"/>
      <c r="M1223" s="9"/>
      <c r="N1223" s="9"/>
      <c r="O1223" s="9"/>
      <c r="P1223" s="9"/>
      <c r="Q1223" s="9"/>
      <c r="R1223" s="9"/>
      <c r="S1223" s="9"/>
      <c r="T1223" s="9"/>
      <c r="U1223" s="9"/>
      <c r="V1223" s="9"/>
      <c r="W1223" s="9"/>
      <c r="X1223" s="9"/>
      <c r="Y1223" s="9"/>
      <c r="Z1223" s="9"/>
    </row>
    <row r="1224" spans="1:26" ht="10.5" customHeight="1" x14ac:dyDescent="0.2">
      <c r="A1224" s="16">
        <v>1219</v>
      </c>
      <c r="B1224" s="142" t="s">
        <v>4368</v>
      </c>
      <c r="C1224" s="33"/>
      <c r="D1224" s="28" t="s">
        <v>4389</v>
      </c>
      <c r="E1224" s="29" t="str">
        <f>IFERROR(VLOOKUP(D1224,'Lista de precios 2026'!B:C,2,FALSE),"")</f>
        <v/>
      </c>
      <c r="F1224" s="25"/>
      <c r="G1224" s="29"/>
      <c r="H1224" s="29"/>
      <c r="I1224" s="30" t="str">
        <f>IFERROR(VLOOKUP(D1224,'Lista de precios 2026'!B:C,6,FALSE),"")</f>
        <v/>
      </c>
      <c r="J1224" s="9"/>
      <c r="K1224" s="9"/>
      <c r="L1224" s="9"/>
      <c r="M1224" s="9"/>
      <c r="N1224" s="9"/>
      <c r="O1224" s="9"/>
      <c r="P1224" s="9"/>
      <c r="Q1224" s="9"/>
      <c r="R1224" s="9"/>
      <c r="S1224" s="9"/>
      <c r="T1224" s="9"/>
      <c r="U1224" s="9"/>
      <c r="V1224" s="9"/>
      <c r="W1224" s="9"/>
      <c r="X1224" s="9"/>
      <c r="Y1224" s="9"/>
      <c r="Z1224" s="9"/>
    </row>
    <row r="1225" spans="1:26" ht="10.5" customHeight="1" x14ac:dyDescent="0.2">
      <c r="A1225" s="16">
        <v>1220</v>
      </c>
      <c r="B1225" s="142" t="s">
        <v>4368</v>
      </c>
      <c r="C1225" s="33"/>
      <c r="D1225" s="28" t="s">
        <v>4390</v>
      </c>
      <c r="E1225" s="29" t="str">
        <f>IFERROR(VLOOKUP(D1225,'Lista de precios 2026'!B:C,2,FALSE),"")</f>
        <v/>
      </c>
      <c r="F1225" s="25">
        <v>41101042</v>
      </c>
      <c r="G1225" s="29" t="s">
        <v>4391</v>
      </c>
      <c r="H1225" s="29" t="s">
        <v>4392</v>
      </c>
      <c r="I1225" s="30" t="str">
        <f>IFERROR(VLOOKUP(D1225,'Lista de precios 2026'!B:C,6,FALSE),"")</f>
        <v/>
      </c>
      <c r="J1225" s="9"/>
      <c r="K1225" s="9"/>
      <c r="L1225" s="9"/>
      <c r="M1225" s="9"/>
      <c r="N1225" s="9"/>
      <c r="O1225" s="9"/>
      <c r="P1225" s="9"/>
      <c r="Q1225" s="9"/>
      <c r="R1225" s="9"/>
      <c r="S1225" s="9"/>
      <c r="T1225" s="9"/>
      <c r="U1225" s="9"/>
      <c r="V1225" s="9"/>
      <c r="W1225" s="9"/>
      <c r="X1225" s="9"/>
      <c r="Y1225" s="9"/>
      <c r="Z1225" s="9"/>
    </row>
    <row r="1226" spans="1:26" ht="10.5" customHeight="1" x14ac:dyDescent="0.2">
      <c r="A1226" s="16">
        <v>1221</v>
      </c>
      <c r="B1226" s="142" t="s">
        <v>4368</v>
      </c>
      <c r="C1226" s="33"/>
      <c r="D1226" s="28" t="s">
        <v>4393</v>
      </c>
      <c r="E1226" s="29" t="str">
        <f>IFERROR(VLOOKUP(D1226,'Lista de precios 2026'!B:C,2,FALSE),"")</f>
        <v/>
      </c>
      <c r="F1226" s="25">
        <v>41101242</v>
      </c>
      <c r="G1226" s="29" t="s">
        <v>4394</v>
      </c>
      <c r="H1226" s="29" t="s">
        <v>4395</v>
      </c>
      <c r="I1226" s="30" t="str">
        <f>IFERROR(VLOOKUP(D1226,'Lista de precios 2026'!B:C,6,FALSE),"")</f>
        <v/>
      </c>
      <c r="J1226" s="9"/>
      <c r="K1226" s="9"/>
      <c r="L1226" s="9"/>
      <c r="M1226" s="9"/>
      <c r="N1226" s="9"/>
      <c r="O1226" s="9"/>
      <c r="P1226" s="9"/>
      <c r="Q1226" s="9"/>
      <c r="R1226" s="9"/>
      <c r="S1226" s="9"/>
      <c r="T1226" s="9"/>
      <c r="U1226" s="9"/>
      <c r="V1226" s="9"/>
      <c r="W1226" s="9"/>
      <c r="X1226" s="9"/>
      <c r="Y1226" s="9"/>
      <c r="Z1226" s="9"/>
    </row>
    <row r="1227" spans="1:26" ht="10.5" customHeight="1" x14ac:dyDescent="0.2">
      <c r="A1227" s="16">
        <v>1222</v>
      </c>
      <c r="B1227" s="142" t="s">
        <v>4368</v>
      </c>
      <c r="C1227" s="47"/>
      <c r="D1227" s="48" t="s">
        <v>4396</v>
      </c>
      <c r="E1227" s="44"/>
      <c r="F1227" s="45"/>
      <c r="G1227" s="44"/>
      <c r="H1227" s="44"/>
      <c r="I1227" s="44"/>
      <c r="J1227" s="9"/>
      <c r="K1227" s="9"/>
      <c r="L1227" s="9"/>
      <c r="M1227" s="9"/>
      <c r="N1227" s="9"/>
      <c r="O1227" s="9"/>
      <c r="P1227" s="9"/>
      <c r="Q1227" s="9"/>
      <c r="R1227" s="9"/>
      <c r="S1227" s="9"/>
      <c r="T1227" s="9"/>
      <c r="U1227" s="9"/>
      <c r="V1227" s="9"/>
      <c r="W1227" s="9"/>
      <c r="X1227" s="9"/>
      <c r="Y1227" s="9"/>
      <c r="Z1227" s="9"/>
    </row>
    <row r="1228" spans="1:26" ht="10.5" customHeight="1" x14ac:dyDescent="0.2">
      <c r="A1228" s="16">
        <v>1223</v>
      </c>
      <c r="B1228" s="142" t="s">
        <v>4368</v>
      </c>
      <c r="C1228" s="33"/>
      <c r="D1228" s="59" t="s">
        <v>2071</v>
      </c>
      <c r="E1228" s="29" t="str">
        <f>IFERROR(VLOOKUP(D1228,'Lista de precios 2026'!B:C,2,FALSE),"")</f>
        <v xml:space="preserve">Estante rejilla para incubadora ICN16. </v>
      </c>
      <c r="F1228" s="25">
        <v>41101112</v>
      </c>
      <c r="G1228" s="29" t="s">
        <v>4397</v>
      </c>
      <c r="H1228" s="29" t="s">
        <v>4398</v>
      </c>
      <c r="I1228" s="30" t="str">
        <f>IFERROR(VLOOKUP(D1228,'Lista de precios 2026'!B:C,6,FALSE),"")</f>
        <v/>
      </c>
      <c r="J1228" s="9"/>
      <c r="K1228" s="9"/>
      <c r="L1228" s="9"/>
      <c r="M1228" s="9"/>
      <c r="N1228" s="9"/>
      <c r="O1228" s="9"/>
      <c r="P1228" s="9"/>
      <c r="Q1228" s="9"/>
      <c r="R1228" s="9"/>
      <c r="S1228" s="9"/>
      <c r="T1228" s="9"/>
      <c r="U1228" s="9"/>
      <c r="V1228" s="9"/>
      <c r="W1228" s="9"/>
      <c r="X1228" s="9"/>
      <c r="Y1228" s="9"/>
      <c r="Z1228" s="9"/>
    </row>
    <row r="1229" spans="1:26" ht="10.5" customHeight="1" x14ac:dyDescent="0.2">
      <c r="A1229" s="16">
        <v>1224</v>
      </c>
      <c r="B1229" s="142" t="s">
        <v>4368</v>
      </c>
      <c r="C1229" s="33"/>
      <c r="D1229" s="59" t="s">
        <v>2073</v>
      </c>
      <c r="E1229" s="29" t="str">
        <f>IFERROR(VLOOKUP(D1229,'Lista de precios 2026'!B:C,2,FALSE),"")</f>
        <v xml:space="preserve">Estante rejilla para incubadora ICN35. </v>
      </c>
      <c r="F1229" s="25">
        <v>41101122</v>
      </c>
      <c r="G1229" s="29" t="s">
        <v>4399</v>
      </c>
      <c r="H1229" s="29" t="s">
        <v>4400</v>
      </c>
      <c r="I1229" s="30" t="str">
        <f>IFERROR(VLOOKUP(D1229,'Lista de precios 2026'!B:C,6,FALSE),"")</f>
        <v/>
      </c>
      <c r="J1229" s="9"/>
      <c r="K1229" s="9"/>
      <c r="L1229" s="9"/>
      <c r="M1229" s="9"/>
      <c r="N1229" s="9"/>
      <c r="O1229" s="9"/>
      <c r="P1229" s="9"/>
      <c r="Q1229" s="9"/>
      <c r="R1229" s="9"/>
      <c r="S1229" s="9"/>
      <c r="T1229" s="9"/>
      <c r="U1229" s="9"/>
      <c r="V1229" s="9"/>
      <c r="W1229" s="9"/>
      <c r="X1229" s="9"/>
      <c r="Y1229" s="9"/>
      <c r="Z1229" s="9"/>
    </row>
    <row r="1230" spans="1:26" ht="10.5" customHeight="1" x14ac:dyDescent="0.2">
      <c r="A1230" s="16">
        <v>1225</v>
      </c>
      <c r="B1230" s="142" t="s">
        <v>4368</v>
      </c>
      <c r="C1230" s="33"/>
      <c r="D1230" s="59" t="s">
        <v>2075</v>
      </c>
      <c r="E1230" s="29" t="str">
        <f>IFERROR(VLOOKUP(D1230,'Lista de precios 2026'!B:C,2,FALSE),"")</f>
        <v>Estante rejilla para incubadora ICN55.</v>
      </c>
      <c r="F1230" s="25">
        <v>41101132</v>
      </c>
      <c r="G1230" s="29" t="s">
        <v>4401</v>
      </c>
      <c r="H1230" s="29" t="s">
        <v>4402</v>
      </c>
      <c r="I1230" s="30" t="str">
        <f>IFERROR(VLOOKUP(D1230,'Lista de precios 2026'!B:C,6,FALSE),"")</f>
        <v/>
      </c>
      <c r="J1230" s="9"/>
      <c r="K1230" s="9"/>
      <c r="L1230" s="9"/>
      <c r="M1230" s="9"/>
      <c r="N1230" s="9"/>
      <c r="O1230" s="9"/>
      <c r="P1230" s="9"/>
      <c r="Q1230" s="9"/>
      <c r="R1230" s="9"/>
      <c r="S1230" s="9"/>
      <c r="T1230" s="9"/>
      <c r="U1230" s="9"/>
      <c r="V1230" s="9"/>
      <c r="W1230" s="9"/>
      <c r="X1230" s="9"/>
      <c r="Y1230" s="9"/>
      <c r="Z1230" s="9"/>
    </row>
    <row r="1231" spans="1:26" ht="10.5" customHeight="1" x14ac:dyDescent="0.2">
      <c r="A1231" s="16">
        <v>1226</v>
      </c>
      <c r="B1231" s="142" t="s">
        <v>4368</v>
      </c>
      <c r="C1231" s="33"/>
      <c r="D1231" s="59" t="s">
        <v>2077</v>
      </c>
      <c r="E1231" s="29" t="str">
        <f>IFERROR(VLOOKUP(D1231,'Lista de precios 2026'!B:C,2,FALSE),"")</f>
        <v>Estante rejilla para incubadora ICN120.</v>
      </c>
      <c r="F1231" s="25">
        <v>41101142</v>
      </c>
      <c r="G1231" s="29" t="s">
        <v>4403</v>
      </c>
      <c r="H1231" s="29" t="s">
        <v>4404</v>
      </c>
      <c r="I1231" s="30" t="str">
        <f>IFERROR(VLOOKUP(D1231,'Lista de precios 2026'!B:C,6,FALSE),"")</f>
        <v/>
      </c>
      <c r="J1231" s="9"/>
      <c r="K1231" s="9"/>
      <c r="L1231" s="9"/>
      <c r="M1231" s="9"/>
      <c r="N1231" s="9"/>
      <c r="O1231" s="9"/>
      <c r="P1231" s="9"/>
      <c r="Q1231" s="9"/>
      <c r="R1231" s="9"/>
      <c r="S1231" s="9"/>
      <c r="T1231" s="9"/>
      <c r="U1231" s="9"/>
      <c r="V1231" s="9"/>
      <c r="W1231" s="9"/>
      <c r="X1231" s="9"/>
      <c r="Y1231" s="9"/>
      <c r="Z1231" s="9"/>
    </row>
    <row r="1232" spans="1:26" ht="10.5" customHeight="1" x14ac:dyDescent="0.2">
      <c r="A1232" s="16">
        <v>1227</v>
      </c>
      <c r="B1232" s="142" t="s">
        <v>4368</v>
      </c>
      <c r="C1232" s="33"/>
      <c r="D1232" s="59" t="s">
        <v>2079</v>
      </c>
      <c r="E1232" s="29" t="str">
        <f>IFERROR(VLOOKUP(D1232,'Lista de precios 2026'!B:C,2,FALSE),"")</f>
        <v>Estante rejilla para incubadora ICN200.</v>
      </c>
      <c r="F1232" s="25">
        <v>41101152</v>
      </c>
      <c r="G1232" s="29" t="s">
        <v>4405</v>
      </c>
      <c r="H1232" s="29" t="s">
        <v>4406</v>
      </c>
      <c r="I1232" s="30" t="str">
        <f>IFERROR(VLOOKUP(D1232,'Lista de precios 2026'!B:C,6,FALSE),"")</f>
        <v/>
      </c>
      <c r="J1232" s="9"/>
      <c r="K1232" s="9"/>
      <c r="L1232" s="9"/>
      <c r="M1232" s="9"/>
      <c r="N1232" s="9"/>
      <c r="O1232" s="9"/>
      <c r="P1232" s="9"/>
      <c r="Q1232" s="9"/>
      <c r="R1232" s="9"/>
      <c r="S1232" s="9"/>
      <c r="T1232" s="9"/>
      <c r="U1232" s="9"/>
      <c r="V1232" s="9"/>
      <c r="W1232" s="9"/>
      <c r="X1232" s="9"/>
      <c r="Y1232" s="9"/>
      <c r="Z1232" s="9"/>
    </row>
    <row r="1233" spans="1:26" ht="10.5" customHeight="1" x14ac:dyDescent="0.2">
      <c r="A1233" s="16">
        <v>1228</v>
      </c>
      <c r="B1233" s="142" t="s">
        <v>4368</v>
      </c>
      <c r="C1233" s="143"/>
      <c r="D1233" s="142" t="s">
        <v>4407</v>
      </c>
      <c r="E1233" s="144"/>
      <c r="F1233" s="145"/>
      <c r="G1233" s="144"/>
      <c r="H1233" s="144"/>
      <c r="I1233" s="144"/>
      <c r="J1233" s="9"/>
      <c r="K1233" s="9"/>
      <c r="L1233" s="9"/>
      <c r="M1233" s="9"/>
      <c r="N1233" s="9"/>
      <c r="O1233" s="9"/>
      <c r="P1233" s="9"/>
      <c r="Q1233" s="9"/>
      <c r="R1233" s="9"/>
      <c r="S1233" s="9"/>
      <c r="T1233" s="9"/>
      <c r="U1233" s="9"/>
      <c r="V1233" s="9"/>
      <c r="W1233" s="9"/>
      <c r="X1233" s="9"/>
      <c r="Y1233" s="9"/>
      <c r="Z1233" s="9"/>
    </row>
    <row r="1234" spans="1:26" ht="10.5" customHeight="1" x14ac:dyDescent="0.2">
      <c r="A1234" s="16">
        <v>1229</v>
      </c>
      <c r="B1234" s="142" t="s">
        <v>4368</v>
      </c>
      <c r="C1234" s="33"/>
      <c r="D1234" s="28" t="s">
        <v>4408</v>
      </c>
      <c r="E1234" s="29" t="str">
        <f>IFERROR(VLOOKUP(D1234,'Lista de precios 2026'!B:C,2,FALSE),"")</f>
        <v/>
      </c>
      <c r="F1234" s="25">
        <v>41101512</v>
      </c>
      <c r="G1234" s="29" t="s">
        <v>4409</v>
      </c>
      <c r="H1234" s="29" t="s">
        <v>4410</v>
      </c>
      <c r="I1234" s="30" t="str">
        <f>IFERROR(VLOOKUP(D1234,'Lista de precios 2026'!B:C,6,FALSE),"")</f>
        <v/>
      </c>
      <c r="J1234" s="9"/>
      <c r="K1234" s="9"/>
      <c r="L1234" s="9"/>
      <c r="M1234" s="9"/>
      <c r="N1234" s="9"/>
      <c r="O1234" s="9"/>
      <c r="P1234" s="9"/>
      <c r="Q1234" s="9"/>
      <c r="R1234" s="9"/>
      <c r="S1234" s="9"/>
      <c r="T1234" s="9"/>
      <c r="U1234" s="9"/>
      <c r="V1234" s="9"/>
      <c r="W1234" s="9"/>
      <c r="X1234" s="9"/>
      <c r="Y1234" s="9"/>
      <c r="Z1234" s="9"/>
    </row>
    <row r="1235" spans="1:26" ht="10.5" customHeight="1" x14ac:dyDescent="0.2">
      <c r="A1235" s="16">
        <v>1230</v>
      </c>
      <c r="B1235" s="142" t="s">
        <v>4368</v>
      </c>
      <c r="C1235" s="33"/>
      <c r="D1235" s="28" t="s">
        <v>4411</v>
      </c>
      <c r="E1235" s="29" t="str">
        <f>IFERROR(VLOOKUP(D1235,'Lista de precios 2026'!B:C,2,FALSE),"")</f>
        <v/>
      </c>
      <c r="F1235" s="25">
        <v>41101522</v>
      </c>
      <c r="G1235" s="29" t="s">
        <v>4412</v>
      </c>
      <c r="H1235" s="29" t="s">
        <v>4413</v>
      </c>
      <c r="I1235" s="30" t="str">
        <f>IFERROR(VLOOKUP(D1235,'Lista de precios 2026'!B:C,6,FALSE),"")</f>
        <v/>
      </c>
      <c r="J1235" s="9"/>
      <c r="K1235" s="9"/>
      <c r="L1235" s="9"/>
      <c r="M1235" s="9"/>
      <c r="N1235" s="9"/>
      <c r="O1235" s="9"/>
      <c r="P1235" s="9"/>
      <c r="Q1235" s="9"/>
      <c r="R1235" s="9"/>
      <c r="S1235" s="9"/>
      <c r="T1235" s="9"/>
      <c r="U1235" s="9"/>
      <c r="V1235" s="9"/>
      <c r="W1235" s="9"/>
      <c r="X1235" s="9"/>
      <c r="Y1235" s="9"/>
      <c r="Z1235" s="9"/>
    </row>
    <row r="1236" spans="1:26" ht="10.5" customHeight="1" x14ac:dyDescent="0.2">
      <c r="A1236" s="16">
        <v>1231</v>
      </c>
      <c r="B1236" s="142" t="s">
        <v>4368</v>
      </c>
      <c r="C1236" s="143"/>
      <c r="D1236" s="142" t="s">
        <v>4414</v>
      </c>
      <c r="E1236" s="144"/>
      <c r="F1236" s="145"/>
      <c r="G1236" s="144"/>
      <c r="H1236" s="144"/>
      <c r="I1236" s="144"/>
      <c r="J1236" s="9"/>
      <c r="K1236" s="9"/>
      <c r="L1236" s="9"/>
      <c r="M1236" s="9"/>
      <c r="N1236" s="9"/>
      <c r="O1236" s="9"/>
      <c r="P1236" s="9"/>
      <c r="Q1236" s="9"/>
      <c r="R1236" s="9"/>
      <c r="S1236" s="9"/>
      <c r="T1236" s="9"/>
      <c r="U1236" s="9"/>
      <c r="V1236" s="9"/>
      <c r="W1236" s="9"/>
      <c r="X1236" s="9"/>
      <c r="Y1236" s="9"/>
      <c r="Z1236" s="9"/>
    </row>
    <row r="1237" spans="1:26" ht="10.5" customHeight="1" x14ac:dyDescent="0.2">
      <c r="A1237" s="16">
        <v>1232</v>
      </c>
      <c r="B1237" s="142" t="s">
        <v>4368</v>
      </c>
      <c r="C1237" s="33"/>
      <c r="D1237" s="28" t="s">
        <v>4415</v>
      </c>
      <c r="E1237" s="29" t="str">
        <f>IFERROR(VLOOKUP(D1237,'Lista de precios 2026'!B:C,2,FALSE),"")</f>
        <v/>
      </c>
      <c r="F1237" s="25">
        <v>41101412</v>
      </c>
      <c r="G1237" s="29" t="s">
        <v>4416</v>
      </c>
      <c r="H1237" s="29" t="s">
        <v>4417</v>
      </c>
      <c r="I1237" s="30" t="str">
        <f>IFERROR(VLOOKUP(D1237,'Lista de precios 2026'!B:C,6,FALSE),"")</f>
        <v/>
      </c>
      <c r="J1237" s="9"/>
      <c r="K1237" s="9"/>
      <c r="L1237" s="9"/>
      <c r="M1237" s="9"/>
      <c r="N1237" s="9"/>
      <c r="O1237" s="9"/>
      <c r="P1237" s="9"/>
      <c r="Q1237" s="9"/>
      <c r="R1237" s="9"/>
      <c r="S1237" s="9"/>
      <c r="T1237" s="9"/>
      <c r="U1237" s="9"/>
      <c r="V1237" s="9"/>
      <c r="W1237" s="9"/>
      <c r="X1237" s="9"/>
      <c r="Y1237" s="9"/>
      <c r="Z1237" s="9"/>
    </row>
    <row r="1238" spans="1:26" ht="10.5" customHeight="1" x14ac:dyDescent="0.2">
      <c r="A1238" s="16">
        <v>1233</v>
      </c>
      <c r="B1238" s="142" t="s">
        <v>4368</v>
      </c>
      <c r="C1238" s="33"/>
      <c r="D1238" s="28" t="s">
        <v>4418</v>
      </c>
      <c r="E1238" s="29" t="str">
        <f>IFERROR(VLOOKUP(D1238,'Lista de precios 2026'!B:C,2,FALSE),"")</f>
        <v/>
      </c>
      <c r="F1238" s="25">
        <v>41101422</v>
      </c>
      <c r="G1238" s="29" t="s">
        <v>4419</v>
      </c>
      <c r="H1238" s="29" t="s">
        <v>4420</v>
      </c>
      <c r="I1238" s="30" t="str">
        <f>IFERROR(VLOOKUP(D1238,'Lista de precios 2026'!B:C,6,FALSE),"")</f>
        <v/>
      </c>
      <c r="J1238" s="9"/>
      <c r="K1238" s="9"/>
      <c r="L1238" s="9"/>
      <c r="M1238" s="9"/>
      <c r="N1238" s="9"/>
      <c r="O1238" s="9"/>
      <c r="P1238" s="9"/>
      <c r="Q1238" s="9"/>
      <c r="R1238" s="9"/>
      <c r="S1238" s="9"/>
      <c r="T1238" s="9"/>
      <c r="U1238" s="9"/>
      <c r="V1238" s="9"/>
      <c r="W1238" s="9"/>
      <c r="X1238" s="9"/>
      <c r="Y1238" s="9"/>
      <c r="Z1238" s="9"/>
    </row>
    <row r="1239" spans="1:26" ht="10.5" customHeight="1" x14ac:dyDescent="0.2">
      <c r="A1239" s="16">
        <v>1234</v>
      </c>
      <c r="B1239" s="142" t="s">
        <v>4368</v>
      </c>
      <c r="C1239" s="143"/>
      <c r="D1239" s="142" t="s">
        <v>4421</v>
      </c>
      <c r="E1239" s="144"/>
      <c r="F1239" s="145"/>
      <c r="G1239" s="144"/>
      <c r="H1239" s="144"/>
      <c r="I1239" s="144"/>
      <c r="J1239" s="9"/>
      <c r="K1239" s="9"/>
      <c r="L1239" s="9"/>
      <c r="M1239" s="9"/>
      <c r="N1239" s="9"/>
      <c r="O1239" s="9"/>
      <c r="P1239" s="9"/>
      <c r="Q1239" s="9"/>
      <c r="R1239" s="9"/>
      <c r="S1239" s="9"/>
      <c r="T1239" s="9"/>
      <c r="U1239" s="9"/>
      <c r="V1239" s="9"/>
      <c r="W1239" s="9"/>
      <c r="X1239" s="9"/>
      <c r="Y1239" s="9"/>
      <c r="Z1239" s="9"/>
    </row>
    <row r="1240" spans="1:26" ht="10.5" customHeight="1" x14ac:dyDescent="0.2">
      <c r="A1240" s="16">
        <v>1235</v>
      </c>
      <c r="B1240" s="142" t="s">
        <v>4368</v>
      </c>
      <c r="C1240" s="33"/>
      <c r="D1240" s="28" t="s">
        <v>4422</v>
      </c>
      <c r="E1240" s="29" t="str">
        <f>IFERROR(VLOOKUP(D1240,'Lista de precios 2026'!B:C,2,FALSE),"")</f>
        <v/>
      </c>
      <c r="F1240" s="25">
        <v>41102012</v>
      </c>
      <c r="G1240" s="29" t="s">
        <v>4423</v>
      </c>
      <c r="H1240" s="29" t="s">
        <v>4424</v>
      </c>
      <c r="I1240" s="30" t="str">
        <f>IFERROR(VLOOKUP(D1240,'Lista de precios 2026'!B:C,6,FALSE),"")</f>
        <v/>
      </c>
      <c r="J1240" s="9"/>
      <c r="K1240" s="9"/>
      <c r="L1240" s="9"/>
      <c r="M1240" s="9"/>
      <c r="N1240" s="9"/>
      <c r="O1240" s="9"/>
      <c r="P1240" s="9"/>
      <c r="Q1240" s="9"/>
      <c r="R1240" s="9"/>
      <c r="S1240" s="9"/>
      <c r="T1240" s="9"/>
      <c r="U1240" s="9"/>
      <c r="V1240" s="9"/>
      <c r="W1240" s="9"/>
      <c r="X1240" s="9"/>
      <c r="Y1240" s="9"/>
      <c r="Z1240" s="9"/>
    </row>
    <row r="1241" spans="1:26" ht="10.5" customHeight="1" x14ac:dyDescent="0.2">
      <c r="A1241" s="16">
        <v>1236</v>
      </c>
      <c r="B1241" s="142" t="s">
        <v>4368</v>
      </c>
      <c r="C1241" s="47"/>
      <c r="D1241" s="48" t="s">
        <v>4425</v>
      </c>
      <c r="E1241" s="44"/>
      <c r="F1241" s="45"/>
      <c r="G1241" s="44"/>
      <c r="H1241" s="44"/>
      <c r="I1241" s="44"/>
      <c r="J1241" s="9"/>
      <c r="K1241" s="9"/>
      <c r="L1241" s="9"/>
      <c r="M1241" s="9"/>
      <c r="N1241" s="9"/>
      <c r="O1241" s="9"/>
      <c r="P1241" s="9"/>
      <c r="Q1241" s="9"/>
      <c r="R1241" s="9"/>
      <c r="S1241" s="9"/>
      <c r="T1241" s="9"/>
      <c r="U1241" s="9"/>
      <c r="V1241" s="9"/>
      <c r="W1241" s="9"/>
      <c r="X1241" s="9"/>
      <c r="Y1241" s="9"/>
      <c r="Z1241" s="9"/>
    </row>
    <row r="1242" spans="1:26" ht="10.5" customHeight="1" x14ac:dyDescent="0.2">
      <c r="A1242" s="16">
        <v>1237</v>
      </c>
      <c r="B1242" s="142" t="s">
        <v>4368</v>
      </c>
      <c r="C1242" s="33"/>
      <c r="D1242" s="28" t="s">
        <v>2107</v>
      </c>
      <c r="E1242" s="29" t="str">
        <f>IFERROR(VLOOKUP(D1242,'Lista de precios 2026'!B:C,2,FALSE),"")</f>
        <v>Plataforma perforada para fijar clips, para Incubadora SKI4.</v>
      </c>
      <c r="F1242" s="25">
        <v>41102112</v>
      </c>
      <c r="G1242" s="29" t="s">
        <v>4426</v>
      </c>
      <c r="H1242" s="29" t="s">
        <v>4427</v>
      </c>
      <c r="I1242" s="30" t="str">
        <f>IFERROR(VLOOKUP(D1242,'Lista de precios 2026'!B:C,6,FALSE),"")</f>
        <v/>
      </c>
      <c r="J1242" s="9"/>
      <c r="K1242" s="9"/>
      <c r="L1242" s="9"/>
      <c r="M1242" s="9"/>
      <c r="N1242" s="9"/>
      <c r="O1242" s="9"/>
      <c r="P1242" s="9"/>
      <c r="Q1242" s="9"/>
      <c r="R1242" s="9"/>
      <c r="S1242" s="9"/>
      <c r="T1242" s="9"/>
      <c r="U1242" s="9"/>
      <c r="V1242" s="9"/>
      <c r="W1242" s="9"/>
      <c r="X1242" s="9"/>
      <c r="Y1242" s="9"/>
      <c r="Z1242" s="9"/>
    </row>
    <row r="1243" spans="1:26" ht="10.5" customHeight="1" x14ac:dyDescent="0.2">
      <c r="A1243" s="16">
        <v>1238</v>
      </c>
      <c r="B1243" s="142" t="s">
        <v>4368</v>
      </c>
      <c r="C1243" s="33"/>
      <c r="D1243" s="28" t="s">
        <v>2109</v>
      </c>
      <c r="E1243" s="29" t="str">
        <f>IFERROR(VLOOKUP(D1243,'Lista de precios 2026'!B:C,2,FALSE),"")</f>
        <v>Clip para erlenmeyer de 100 ml, para Incubadoras SKI4 y SKI8R (máximo 23 clips para SKI4 y 36 clips para SKI8R).</v>
      </c>
      <c r="F1243" s="25">
        <v>41102132</v>
      </c>
      <c r="G1243" s="29" t="s">
        <v>4428</v>
      </c>
      <c r="H1243" s="29" t="s">
        <v>4429</v>
      </c>
      <c r="I1243" s="30" t="str">
        <f>IFERROR(VLOOKUP(D1243,'Lista de precios 2026'!B:C,6,FALSE),"")</f>
        <v/>
      </c>
      <c r="J1243" s="9"/>
      <c r="K1243" s="9"/>
      <c r="L1243" s="9"/>
      <c r="M1243" s="9"/>
      <c r="N1243" s="9"/>
      <c r="O1243" s="9"/>
      <c r="P1243" s="9"/>
      <c r="Q1243" s="9"/>
      <c r="R1243" s="9"/>
      <c r="S1243" s="9"/>
      <c r="T1243" s="9"/>
      <c r="U1243" s="9"/>
      <c r="V1243" s="9"/>
      <c r="W1243" s="9"/>
      <c r="X1243" s="9"/>
      <c r="Y1243" s="9"/>
      <c r="Z1243" s="9"/>
    </row>
    <row r="1244" spans="1:26" ht="10.5" customHeight="1" x14ac:dyDescent="0.2">
      <c r="A1244" s="16">
        <v>1239</v>
      </c>
      <c r="B1244" s="142" t="s">
        <v>4368</v>
      </c>
      <c r="C1244" s="33"/>
      <c r="D1244" s="28" t="s">
        <v>2111</v>
      </c>
      <c r="E1244" s="29" t="str">
        <f>IFERROR(VLOOKUP(D1244,'Lista de precios 2026'!B:C,2,FALSE),"")</f>
        <v>Clip para erlenmeyer de 200 / 250 ml, para Incubadoras SKI4 y SKI8R (máximo 13 clips para SKI4 y 18 clips para SKI8R).</v>
      </c>
      <c r="F1244" s="25">
        <v>41102142</v>
      </c>
      <c r="G1244" s="29" t="s">
        <v>4430</v>
      </c>
      <c r="H1244" s="29" t="s">
        <v>4431</v>
      </c>
      <c r="I1244" s="30" t="str">
        <f>IFERROR(VLOOKUP(D1244,'Lista de precios 2026'!B:C,6,FALSE),"")</f>
        <v/>
      </c>
      <c r="J1244" s="9"/>
      <c r="K1244" s="9"/>
      <c r="L1244" s="9"/>
      <c r="M1244" s="9"/>
      <c r="N1244" s="9"/>
      <c r="O1244" s="9"/>
      <c r="P1244" s="9"/>
      <c r="Q1244" s="9"/>
      <c r="R1244" s="9"/>
      <c r="S1244" s="9"/>
      <c r="T1244" s="9"/>
      <c r="U1244" s="9"/>
      <c r="V1244" s="9"/>
      <c r="W1244" s="9"/>
      <c r="X1244" s="9"/>
      <c r="Y1244" s="9"/>
      <c r="Z1244" s="9"/>
    </row>
    <row r="1245" spans="1:26" ht="10.5" customHeight="1" x14ac:dyDescent="0.2">
      <c r="A1245" s="16">
        <v>1240</v>
      </c>
      <c r="B1245" s="142" t="s">
        <v>4368</v>
      </c>
      <c r="C1245" s="33"/>
      <c r="D1245" s="28" t="s">
        <v>2113</v>
      </c>
      <c r="E1245" s="29" t="str">
        <f>IFERROR(VLOOKUP(D1245,'Lista de precios 2026'!B:C,2,FALSE),"")</f>
        <v>Clip para erlenmeyer de 500 ml, para Incubadoras SKI4 y SKI8R (máximo 8 clips para SKI4 y 16 clips para SKI8R).</v>
      </c>
      <c r="F1245" s="25">
        <v>41102152</v>
      </c>
      <c r="G1245" s="29" t="s">
        <v>4432</v>
      </c>
      <c r="H1245" s="29" t="s">
        <v>4433</v>
      </c>
      <c r="I1245" s="30" t="str">
        <f>IFERROR(VLOOKUP(D1245,'Lista de precios 2026'!B:C,6,FALSE),"")</f>
        <v/>
      </c>
      <c r="J1245" s="9"/>
      <c r="K1245" s="9"/>
      <c r="L1245" s="9"/>
      <c r="M1245" s="9"/>
      <c r="N1245" s="9"/>
      <c r="O1245" s="9"/>
      <c r="P1245" s="9"/>
      <c r="Q1245" s="9"/>
      <c r="R1245" s="9"/>
      <c r="S1245" s="9"/>
      <c r="T1245" s="9"/>
      <c r="U1245" s="9"/>
      <c r="V1245" s="9"/>
      <c r="W1245" s="9"/>
      <c r="X1245" s="9"/>
      <c r="Y1245" s="9"/>
      <c r="Z1245" s="9"/>
    </row>
    <row r="1246" spans="1:26" ht="10.5" customHeight="1" x14ac:dyDescent="0.2">
      <c r="A1246" s="16">
        <v>1241</v>
      </c>
      <c r="B1246" s="142" t="s">
        <v>4368</v>
      </c>
      <c r="C1246" s="33"/>
      <c r="D1246" s="28" t="s">
        <v>2115</v>
      </c>
      <c r="E1246" s="29" t="str">
        <f>IFERROR(VLOOKUP(D1246,'Lista de precios 2026'!B:C,2,FALSE),"")</f>
        <v>Clip para erlenmeyer de 1000 ml, para Incubadoras SKI4 y SKI8R (máximo 4 clips para SKI4 y 9 clips para SKI8R).</v>
      </c>
      <c r="F1246" s="25">
        <v>41102162</v>
      </c>
      <c r="G1246" s="29" t="s">
        <v>4434</v>
      </c>
      <c r="H1246" s="29" t="s">
        <v>4435</v>
      </c>
      <c r="I1246" s="30" t="str">
        <f>IFERROR(VLOOKUP(D1246,'Lista de precios 2026'!B:C,6,FALSE),"")</f>
        <v/>
      </c>
      <c r="J1246" s="9"/>
      <c r="K1246" s="9"/>
      <c r="L1246" s="9"/>
      <c r="M1246" s="9"/>
      <c r="N1246" s="9"/>
      <c r="O1246" s="9"/>
      <c r="P1246" s="9"/>
      <c r="Q1246" s="9"/>
      <c r="R1246" s="9"/>
      <c r="S1246" s="9"/>
      <c r="T1246" s="9"/>
      <c r="U1246" s="9"/>
      <c r="V1246" s="9"/>
      <c r="W1246" s="9"/>
      <c r="X1246" s="9"/>
      <c r="Y1246" s="9"/>
      <c r="Z1246" s="9"/>
    </row>
    <row r="1247" spans="1:26" ht="10.5" customHeight="1" x14ac:dyDescent="0.2">
      <c r="A1247" s="16">
        <v>1242</v>
      </c>
      <c r="B1247" s="142" t="s">
        <v>4368</v>
      </c>
      <c r="C1247" s="33"/>
      <c r="D1247" s="28" t="s">
        <v>2117</v>
      </c>
      <c r="E1247" s="29" t="str">
        <f>IFERROR(VLOOKUP(D1247,'Lista de precios 2026'!B:C,2,FALSE),"")</f>
        <v>Clip para erlenmeyer de 2000 ml, para Incubadoras SKI4 y SKI8R (máximo 1 clip para SKI4 y 4 clips para SKI8R).</v>
      </c>
      <c r="F1247" s="25">
        <v>41102172</v>
      </c>
      <c r="G1247" s="29" t="s">
        <v>4436</v>
      </c>
      <c r="H1247" s="29" t="s">
        <v>4437</v>
      </c>
      <c r="I1247" s="30" t="str">
        <f>IFERROR(VLOOKUP(D1247,'Lista de precios 2026'!B:C,6,FALSE),"")</f>
        <v/>
      </c>
      <c r="J1247" s="9"/>
      <c r="K1247" s="9"/>
      <c r="L1247" s="9"/>
      <c r="M1247" s="9"/>
      <c r="N1247" s="9"/>
      <c r="O1247" s="9"/>
      <c r="P1247" s="9"/>
      <c r="Q1247" s="9"/>
      <c r="R1247" s="9"/>
      <c r="S1247" s="9"/>
      <c r="T1247" s="9"/>
      <c r="U1247" s="9"/>
      <c r="V1247" s="9"/>
      <c r="W1247" s="9"/>
      <c r="X1247" s="9"/>
      <c r="Y1247" s="9"/>
      <c r="Z1247" s="9"/>
    </row>
    <row r="1248" spans="1:26" ht="10.5" customHeight="1" x14ac:dyDescent="0.2">
      <c r="A1248" s="16">
        <v>1243</v>
      </c>
      <c r="B1248" s="146" t="s">
        <v>4438</v>
      </c>
      <c r="C1248" s="147"/>
      <c r="D1248" s="146" t="s">
        <v>4439</v>
      </c>
      <c r="E1248" s="148"/>
      <c r="F1248" s="149"/>
      <c r="G1248" s="148"/>
      <c r="H1248" s="148"/>
      <c r="I1248" s="148"/>
      <c r="J1248" s="9"/>
      <c r="K1248" s="9"/>
      <c r="L1248" s="9"/>
      <c r="M1248" s="9"/>
      <c r="N1248" s="9"/>
      <c r="O1248" s="9"/>
      <c r="P1248" s="9"/>
      <c r="Q1248" s="9"/>
      <c r="R1248" s="9"/>
      <c r="S1248" s="9"/>
      <c r="T1248" s="9"/>
      <c r="U1248" s="9"/>
      <c r="V1248" s="9"/>
      <c r="W1248" s="9"/>
      <c r="X1248" s="9"/>
      <c r="Y1248" s="9"/>
      <c r="Z1248" s="9"/>
    </row>
    <row r="1249" spans="1:26" ht="10.5" customHeight="1" x14ac:dyDescent="0.2">
      <c r="A1249" s="16">
        <v>1244</v>
      </c>
      <c r="B1249" s="146" t="s">
        <v>4438</v>
      </c>
      <c r="C1249" s="22"/>
      <c r="D1249" s="51" t="s">
        <v>4440</v>
      </c>
      <c r="E1249" s="87"/>
      <c r="F1249" s="88"/>
      <c r="G1249" s="87"/>
      <c r="H1249" s="87"/>
      <c r="I1249" s="46"/>
      <c r="J1249" s="9"/>
      <c r="K1249" s="9"/>
      <c r="L1249" s="9"/>
      <c r="M1249" s="9"/>
      <c r="N1249" s="9"/>
      <c r="O1249" s="9"/>
      <c r="P1249" s="9"/>
      <c r="Q1249" s="9"/>
      <c r="R1249" s="9"/>
      <c r="S1249" s="9"/>
      <c r="T1249" s="9"/>
      <c r="U1249" s="9"/>
      <c r="V1249" s="9"/>
      <c r="W1249" s="9"/>
      <c r="X1249" s="9"/>
      <c r="Y1249" s="9"/>
      <c r="Z1249" s="9"/>
    </row>
    <row r="1250" spans="1:26" ht="10.5" customHeight="1" x14ac:dyDescent="0.2">
      <c r="A1250" s="16">
        <v>1245</v>
      </c>
      <c r="B1250" s="146" t="s">
        <v>4438</v>
      </c>
      <c r="C1250" s="27" t="s">
        <v>1</v>
      </c>
      <c r="D1250" s="28" t="s">
        <v>4441</v>
      </c>
      <c r="E1250" s="29" t="str">
        <f>IFERROR(VLOOKUP(D1250,'Lista de precios 2026'!B:C,2,FALSE),"")</f>
        <v/>
      </c>
      <c r="F1250" s="25">
        <v>41101602</v>
      </c>
      <c r="G1250" s="29" t="s">
        <v>4442</v>
      </c>
      <c r="H1250" s="29" t="s">
        <v>4443</v>
      </c>
      <c r="I1250" s="30" t="str">
        <f>IFERROR(VLOOKUP(D1250,'Lista de precios 2026'!B:C,6,FALSE),"")</f>
        <v/>
      </c>
      <c r="J1250" s="9"/>
      <c r="K1250" s="9"/>
      <c r="L1250" s="9"/>
      <c r="M1250" s="9"/>
      <c r="N1250" s="9"/>
      <c r="O1250" s="9"/>
      <c r="P1250" s="9"/>
      <c r="Q1250" s="9"/>
      <c r="R1250" s="9"/>
      <c r="S1250" s="9"/>
      <c r="T1250" s="9"/>
      <c r="U1250" s="9"/>
      <c r="V1250" s="9"/>
      <c r="W1250" s="9"/>
      <c r="X1250" s="9"/>
      <c r="Y1250" s="9"/>
      <c r="Z1250" s="9"/>
    </row>
    <row r="1251" spans="1:26" ht="10.5" customHeight="1" x14ac:dyDescent="0.2">
      <c r="A1251" s="16">
        <v>1246</v>
      </c>
      <c r="B1251" s="146" t="s">
        <v>4438</v>
      </c>
      <c r="C1251" s="27" t="s">
        <v>1</v>
      </c>
      <c r="D1251" s="28" t="s">
        <v>4444</v>
      </c>
      <c r="E1251" s="29" t="str">
        <f>IFERROR(VLOOKUP(D1251,'Lista de precios 2026'!B:C,2,FALSE),"")</f>
        <v/>
      </c>
      <c r="F1251" s="25">
        <v>41101712</v>
      </c>
      <c r="G1251" s="29" t="s">
        <v>4445</v>
      </c>
      <c r="H1251" s="29" t="s">
        <v>4446</v>
      </c>
      <c r="I1251" s="30" t="str">
        <f>IFERROR(VLOOKUP(D1251,'Lista de precios 2026'!B:C,6,FALSE),"")</f>
        <v/>
      </c>
      <c r="J1251" s="9"/>
      <c r="K1251" s="9"/>
      <c r="L1251" s="9"/>
      <c r="M1251" s="9"/>
      <c r="N1251" s="9"/>
      <c r="O1251" s="9"/>
      <c r="P1251" s="9"/>
      <c r="Q1251" s="9"/>
      <c r="R1251" s="9"/>
      <c r="S1251" s="9"/>
      <c r="T1251" s="9"/>
      <c r="U1251" s="9"/>
      <c r="V1251" s="9"/>
      <c r="W1251" s="9"/>
      <c r="X1251" s="9"/>
      <c r="Y1251" s="9"/>
      <c r="Z1251" s="9"/>
    </row>
    <row r="1252" spans="1:26" ht="10.5" customHeight="1" x14ac:dyDescent="0.2">
      <c r="A1252" s="16">
        <v>1247</v>
      </c>
      <c r="B1252" s="146" t="s">
        <v>4438</v>
      </c>
      <c r="C1252" s="22"/>
      <c r="D1252" s="51" t="s">
        <v>4447</v>
      </c>
      <c r="E1252" s="87"/>
      <c r="F1252" s="88"/>
      <c r="G1252" s="87"/>
      <c r="H1252" s="87"/>
      <c r="I1252" s="46"/>
      <c r="J1252" s="9"/>
      <c r="K1252" s="9"/>
      <c r="L1252" s="9"/>
      <c r="M1252" s="9"/>
      <c r="N1252" s="9"/>
      <c r="O1252" s="9"/>
      <c r="P1252" s="9"/>
      <c r="Q1252" s="9"/>
      <c r="R1252" s="9"/>
      <c r="S1252" s="9"/>
      <c r="T1252" s="9"/>
      <c r="U1252" s="9"/>
      <c r="V1252" s="9"/>
      <c r="W1252" s="9"/>
      <c r="X1252" s="9"/>
      <c r="Y1252" s="9"/>
      <c r="Z1252" s="9"/>
    </row>
    <row r="1253" spans="1:26" ht="10.5" customHeight="1" x14ac:dyDescent="0.2">
      <c r="A1253" s="16">
        <v>1248</v>
      </c>
      <c r="B1253" s="146" t="s">
        <v>4438</v>
      </c>
      <c r="C1253" s="27" t="s">
        <v>1</v>
      </c>
      <c r="D1253" s="28" t="s">
        <v>4448</v>
      </c>
      <c r="E1253" s="29" t="str">
        <f>IFERROR(VLOOKUP(D1253,'Lista de precios 2026'!B:C,2,FALSE),"")</f>
        <v/>
      </c>
      <c r="F1253" s="25">
        <v>41101612</v>
      </c>
      <c r="G1253" s="29" t="s">
        <v>4449</v>
      </c>
      <c r="H1253" s="29" t="s">
        <v>4450</v>
      </c>
      <c r="I1253" s="30" t="str">
        <f>IFERROR(VLOOKUP(D1253,'Lista de precios 2026'!B:C,6,FALSE),"")</f>
        <v/>
      </c>
      <c r="J1253" s="9"/>
      <c r="K1253" s="9"/>
      <c r="L1253" s="9"/>
      <c r="M1253" s="9"/>
      <c r="N1253" s="9"/>
      <c r="O1253" s="9"/>
      <c r="P1253" s="9"/>
      <c r="Q1253" s="9"/>
      <c r="R1253" s="9"/>
      <c r="S1253" s="9"/>
      <c r="T1253" s="9"/>
      <c r="U1253" s="9"/>
      <c r="V1253" s="9"/>
      <c r="W1253" s="9"/>
      <c r="X1253" s="9"/>
      <c r="Y1253" s="9"/>
      <c r="Z1253" s="9"/>
    </row>
    <row r="1254" spans="1:26" ht="10.5" customHeight="1" x14ac:dyDescent="0.2">
      <c r="A1254" s="16">
        <v>1249</v>
      </c>
      <c r="B1254" s="146" t="s">
        <v>4438</v>
      </c>
      <c r="C1254" s="27" t="s">
        <v>1</v>
      </c>
      <c r="D1254" s="28" t="s">
        <v>4451</v>
      </c>
      <c r="E1254" s="29" t="str">
        <f>IFERROR(VLOOKUP(D1254,'Lista de precios 2026'!B:C,2,FALSE),"")</f>
        <v/>
      </c>
      <c r="F1254" s="25"/>
      <c r="G1254" s="29"/>
      <c r="H1254" s="29"/>
      <c r="I1254" s="30" t="str">
        <f>IFERROR(VLOOKUP(D1254,'Lista de precios 2026'!B:C,6,FALSE),"")</f>
        <v/>
      </c>
      <c r="J1254" s="9"/>
      <c r="K1254" s="9"/>
      <c r="L1254" s="9"/>
      <c r="M1254" s="9"/>
      <c r="N1254" s="9"/>
      <c r="O1254" s="9"/>
      <c r="P1254" s="9"/>
      <c r="Q1254" s="9"/>
      <c r="R1254" s="9"/>
      <c r="S1254" s="9"/>
      <c r="T1254" s="9"/>
      <c r="U1254" s="9"/>
      <c r="V1254" s="9"/>
      <c r="W1254" s="9"/>
      <c r="X1254" s="9"/>
      <c r="Y1254" s="9"/>
      <c r="Z1254" s="9"/>
    </row>
    <row r="1255" spans="1:26" ht="10.5" customHeight="1" x14ac:dyDescent="0.2">
      <c r="A1255" s="16">
        <v>1250</v>
      </c>
      <c r="B1255" s="146" t="s">
        <v>4438</v>
      </c>
      <c r="C1255" s="47"/>
      <c r="D1255" s="48" t="s">
        <v>4452</v>
      </c>
      <c r="E1255" s="44"/>
      <c r="F1255" s="45"/>
      <c r="G1255" s="44"/>
      <c r="H1255" s="44"/>
      <c r="I1255" s="44"/>
      <c r="J1255" s="9"/>
      <c r="K1255" s="9"/>
      <c r="L1255" s="9"/>
      <c r="M1255" s="9"/>
      <c r="N1255" s="9"/>
      <c r="O1255" s="9"/>
      <c r="P1255" s="9"/>
      <c r="Q1255" s="9"/>
      <c r="R1255" s="9"/>
      <c r="S1255" s="9"/>
      <c r="T1255" s="9"/>
      <c r="U1255" s="9"/>
      <c r="V1255" s="9"/>
      <c r="W1255" s="9"/>
      <c r="X1255" s="9"/>
      <c r="Y1255" s="9"/>
      <c r="Z1255" s="9"/>
    </row>
    <row r="1256" spans="1:26" ht="10.5" customHeight="1" x14ac:dyDescent="0.2">
      <c r="A1256" s="16">
        <v>1251</v>
      </c>
      <c r="B1256" s="146" t="s">
        <v>4438</v>
      </c>
      <c r="C1256" s="27" t="s">
        <v>1</v>
      </c>
      <c r="D1256" s="28" t="s">
        <v>2208</v>
      </c>
      <c r="E1256" s="29" t="str">
        <f>IFERROR(VLOOKUP(D1256,'Lista de precios 2026'!B:C,2,FALSE),"")</f>
        <v xml:space="preserve">Rack 1 para tubos dia. 13 mm / 20 posiciones. </v>
      </c>
      <c r="F1256" s="25">
        <v>41101802</v>
      </c>
      <c r="G1256" s="29" t="s">
        <v>4453</v>
      </c>
      <c r="H1256" s="29" t="s">
        <v>4454</v>
      </c>
      <c r="I1256" s="30" t="str">
        <f>IFERROR(VLOOKUP(D1256,'Lista de precios 2026'!B:C,6,FALSE),"")</f>
        <v/>
      </c>
      <c r="J1256" s="9"/>
      <c r="K1256" s="9"/>
      <c r="L1256" s="9"/>
      <c r="M1256" s="9"/>
      <c r="N1256" s="9"/>
      <c r="O1256" s="9"/>
      <c r="P1256" s="9"/>
      <c r="Q1256" s="9"/>
      <c r="R1256" s="9"/>
      <c r="S1256" s="9"/>
      <c r="T1256" s="9"/>
      <c r="U1256" s="9"/>
      <c r="V1256" s="9"/>
      <c r="W1256" s="9"/>
      <c r="X1256" s="9"/>
      <c r="Y1256" s="9"/>
      <c r="Z1256" s="9"/>
    </row>
    <row r="1257" spans="1:26" ht="10.5" customHeight="1" x14ac:dyDescent="0.2">
      <c r="A1257" s="16">
        <v>1252</v>
      </c>
      <c r="B1257" s="146" t="s">
        <v>4438</v>
      </c>
      <c r="C1257" s="27" t="s">
        <v>1</v>
      </c>
      <c r="D1257" s="28" t="s">
        <v>2210</v>
      </c>
      <c r="E1257" s="29" t="str">
        <f>IFERROR(VLOOKUP(D1257,'Lista de precios 2026'!B:C,2,FALSE),"")</f>
        <v xml:space="preserve">Rack 2 para tubos dia. 18 mm / 20 posiciones. </v>
      </c>
      <c r="F1257" s="25">
        <v>41101812</v>
      </c>
      <c r="G1257" s="29" t="s">
        <v>4455</v>
      </c>
      <c r="H1257" s="29" t="s">
        <v>4456</v>
      </c>
      <c r="I1257" s="30" t="str">
        <f>IFERROR(VLOOKUP(D1257,'Lista de precios 2026'!B:C,6,FALSE),"")</f>
        <v/>
      </c>
      <c r="J1257" s="9"/>
      <c r="K1257" s="9"/>
      <c r="L1257" s="9"/>
      <c r="M1257" s="9"/>
      <c r="N1257" s="9"/>
      <c r="O1257" s="9"/>
      <c r="P1257" s="9"/>
      <c r="Q1257" s="9"/>
      <c r="R1257" s="9"/>
      <c r="S1257" s="9"/>
      <c r="T1257" s="9"/>
      <c r="U1257" s="9"/>
      <c r="V1257" s="9"/>
      <c r="W1257" s="9"/>
      <c r="X1257" s="9"/>
      <c r="Y1257" s="9"/>
      <c r="Z1257" s="9"/>
    </row>
    <row r="1258" spans="1:26" ht="10.5" customHeight="1" x14ac:dyDescent="0.2">
      <c r="A1258" s="16">
        <v>1253</v>
      </c>
      <c r="B1258" s="146" t="s">
        <v>4438</v>
      </c>
      <c r="C1258" s="27" t="s">
        <v>1</v>
      </c>
      <c r="D1258" s="28" t="s">
        <v>2212</v>
      </c>
      <c r="E1258" s="29" t="str">
        <f>IFERROR(VLOOKUP(D1258,'Lista de precios 2026'!B:C,2,FALSE),"")</f>
        <v xml:space="preserve">Rack 3 para tubos dia. 31 mm / 5 posiciones. </v>
      </c>
      <c r="F1258" s="25">
        <v>41101822</v>
      </c>
      <c r="G1258" s="29" t="s">
        <v>4457</v>
      </c>
      <c r="H1258" s="29" t="s">
        <v>4458</v>
      </c>
      <c r="I1258" s="30" t="str">
        <f>IFERROR(VLOOKUP(D1258,'Lista de precios 2026'!B:C,6,FALSE),"")</f>
        <v/>
      </c>
      <c r="J1258" s="9"/>
      <c r="K1258" s="9"/>
      <c r="L1258" s="9"/>
      <c r="M1258" s="9"/>
      <c r="N1258" s="9"/>
      <c r="O1258" s="9"/>
      <c r="P1258" s="9"/>
      <c r="Q1258" s="9"/>
      <c r="R1258" s="9"/>
      <c r="S1258" s="9"/>
      <c r="T1258" s="9"/>
      <c r="U1258" s="9"/>
      <c r="V1258" s="9"/>
      <c r="W1258" s="9"/>
      <c r="X1258" s="9"/>
      <c r="Y1258" s="9"/>
      <c r="Z1258" s="9"/>
    </row>
    <row r="1259" spans="1:26" ht="10.5" customHeight="1" x14ac:dyDescent="0.2">
      <c r="A1259" s="16">
        <v>1254</v>
      </c>
      <c r="B1259" s="146" t="s">
        <v>4438</v>
      </c>
      <c r="C1259" s="27" t="s">
        <v>1</v>
      </c>
      <c r="D1259" s="28" t="s">
        <v>2214</v>
      </c>
      <c r="E1259" s="29" t="str">
        <f>IFERROR(VLOOKUP(D1259,'Lista de precios 2026'!B:C,2,FALSE),"")</f>
        <v xml:space="preserve">Rack 4 para tubos dia. 56 mm / 8 posiciones (biberón). </v>
      </c>
      <c r="F1259" s="25">
        <v>41101842</v>
      </c>
      <c r="G1259" s="29" t="s">
        <v>4459</v>
      </c>
      <c r="H1259" s="29" t="s">
        <v>4460</v>
      </c>
      <c r="I1259" s="30" t="str">
        <f>IFERROR(VLOOKUP(D1259,'Lista de precios 2026'!B:C,6,FALSE),"")</f>
        <v/>
      </c>
      <c r="J1259" s="9"/>
      <c r="K1259" s="9"/>
      <c r="L1259" s="9"/>
      <c r="M1259" s="9"/>
      <c r="N1259" s="9"/>
      <c r="O1259" s="9"/>
      <c r="P1259" s="9"/>
      <c r="Q1259" s="9"/>
      <c r="R1259" s="9"/>
      <c r="S1259" s="9"/>
      <c r="T1259" s="9"/>
      <c r="U1259" s="9"/>
      <c r="V1259" s="9"/>
      <c r="W1259" s="9"/>
      <c r="X1259" s="9"/>
      <c r="Y1259" s="9"/>
      <c r="Z1259" s="9"/>
    </row>
    <row r="1260" spans="1:26" ht="10.5" customHeight="1" x14ac:dyDescent="0.2">
      <c r="A1260" s="16">
        <v>1255</v>
      </c>
      <c r="B1260" s="146" t="s">
        <v>4438</v>
      </c>
      <c r="C1260" s="27" t="s">
        <v>1</v>
      </c>
      <c r="D1260" s="28" t="s">
        <v>2216</v>
      </c>
      <c r="E1260" s="29" t="str">
        <f>IFERROR(VLOOKUP(D1260,'Lista de precios 2026'!B:C,2,FALSE),"")</f>
        <v xml:space="preserve">Rack 5 para bolsas de sangre / 5 posiciones. </v>
      </c>
      <c r="F1260" s="25">
        <v>41101852</v>
      </c>
      <c r="G1260" s="29" t="s">
        <v>4461</v>
      </c>
      <c r="H1260" s="29" t="s">
        <v>4462</v>
      </c>
      <c r="I1260" s="30" t="str">
        <f>IFERROR(VLOOKUP(D1260,'Lista de precios 2026'!B:C,6,FALSE),"")</f>
        <v/>
      </c>
      <c r="J1260" s="9"/>
      <c r="K1260" s="9"/>
      <c r="L1260" s="9"/>
      <c r="M1260" s="9"/>
      <c r="N1260" s="9"/>
      <c r="O1260" s="9"/>
      <c r="P1260" s="9"/>
      <c r="Q1260" s="9"/>
      <c r="R1260" s="9"/>
      <c r="S1260" s="9"/>
      <c r="T1260" s="9"/>
      <c r="U1260" s="9"/>
      <c r="V1260" s="9"/>
      <c r="W1260" s="9"/>
      <c r="X1260" s="9"/>
      <c r="Y1260" s="9"/>
      <c r="Z1260" s="9"/>
    </row>
    <row r="1261" spans="1:26" ht="10.5" customHeight="1" x14ac:dyDescent="0.2">
      <c r="A1261" s="16">
        <v>1256</v>
      </c>
      <c r="B1261" s="146" t="s">
        <v>4463</v>
      </c>
      <c r="C1261" s="147"/>
      <c r="D1261" s="146" t="s">
        <v>4464</v>
      </c>
      <c r="E1261" s="148"/>
      <c r="F1261" s="149"/>
      <c r="G1261" s="148"/>
      <c r="H1261" s="148"/>
      <c r="I1261" s="148"/>
      <c r="J1261" s="9"/>
      <c r="K1261" s="9"/>
      <c r="L1261" s="9"/>
      <c r="M1261" s="9"/>
      <c r="N1261" s="9"/>
      <c r="O1261" s="9"/>
      <c r="P1261" s="9"/>
      <c r="Q1261" s="9"/>
      <c r="R1261" s="9"/>
      <c r="S1261" s="9"/>
      <c r="T1261" s="9"/>
      <c r="U1261" s="9"/>
      <c r="V1261" s="9"/>
      <c r="W1261" s="9"/>
      <c r="X1261" s="9"/>
      <c r="Y1261" s="9"/>
      <c r="Z1261" s="9"/>
    </row>
    <row r="1262" spans="1:26" ht="10.5" customHeight="1" x14ac:dyDescent="0.2">
      <c r="A1262" s="16">
        <v>1257</v>
      </c>
      <c r="B1262" s="146" t="s">
        <v>4463</v>
      </c>
      <c r="C1262" s="22"/>
      <c r="D1262" s="51" t="s">
        <v>4465</v>
      </c>
      <c r="E1262" s="87"/>
      <c r="F1262" s="88"/>
      <c r="G1262" s="87"/>
      <c r="H1262" s="87"/>
      <c r="I1262" s="46"/>
      <c r="J1262" s="9"/>
      <c r="K1262" s="9"/>
      <c r="L1262" s="9"/>
      <c r="M1262" s="9"/>
      <c r="N1262" s="9"/>
      <c r="O1262" s="9"/>
      <c r="P1262" s="9"/>
      <c r="Q1262" s="9"/>
      <c r="R1262" s="9"/>
      <c r="S1262" s="9"/>
      <c r="T1262" s="9"/>
      <c r="U1262" s="9"/>
      <c r="V1262" s="9"/>
      <c r="W1262" s="9"/>
      <c r="X1262" s="9"/>
      <c r="Y1262" s="9"/>
      <c r="Z1262" s="9"/>
    </row>
    <row r="1263" spans="1:26" ht="10.5" customHeight="1" x14ac:dyDescent="0.2">
      <c r="A1263" s="16">
        <v>1258</v>
      </c>
      <c r="B1263" s="146" t="s">
        <v>4463</v>
      </c>
      <c r="C1263" s="27" t="s">
        <v>1</v>
      </c>
      <c r="D1263" s="28" t="s">
        <v>2162</v>
      </c>
      <c r="E1263" s="29" t="str">
        <f>IFERROR(VLOOKUP(D1263,'Lista de precios 2026'!B:C,2,FALSE),"")</f>
        <v>Baño de ultrasonidos digital DU-06. Capacidad 0,6 l. Con cestillo y tapa.</v>
      </c>
      <c r="F1263" s="25">
        <v>41300323</v>
      </c>
      <c r="G1263" s="29" t="s">
        <v>4466</v>
      </c>
      <c r="H1263" s="29" t="s">
        <v>4467</v>
      </c>
      <c r="I1263" s="30" t="str">
        <f>IFERROR(VLOOKUP(D1263,'Lista de precios 2026'!B:C,6,FALSE),"")</f>
        <v/>
      </c>
      <c r="J1263" s="9"/>
      <c r="K1263" s="9"/>
      <c r="L1263" s="9"/>
      <c r="M1263" s="9"/>
      <c r="N1263" s="9"/>
      <c r="O1263" s="9"/>
      <c r="P1263" s="9"/>
      <c r="Q1263" s="9"/>
      <c r="R1263" s="9"/>
      <c r="S1263" s="9"/>
      <c r="T1263" s="9"/>
      <c r="U1263" s="9"/>
      <c r="V1263" s="9"/>
      <c r="W1263" s="9"/>
      <c r="X1263" s="9"/>
      <c r="Y1263" s="9"/>
      <c r="Z1263" s="9"/>
    </row>
    <row r="1264" spans="1:26" ht="10.5" customHeight="1" x14ac:dyDescent="0.2">
      <c r="A1264" s="16">
        <v>1259</v>
      </c>
      <c r="B1264" s="146" t="s">
        <v>4463</v>
      </c>
      <c r="C1264" s="27" t="s">
        <v>1</v>
      </c>
      <c r="D1264" s="28" t="s">
        <v>2164</v>
      </c>
      <c r="E1264" s="29" t="str">
        <f>IFERROR(VLOOKUP(D1264,'Lista de precios 2026'!B:C,2,FALSE),"")</f>
        <v>Baño de ultrasonidos digital DU-32S. Capacidad 3,2 l. Con cestillo y tapa.</v>
      </c>
      <c r="F1264" s="25">
        <v>41300333</v>
      </c>
      <c r="G1264" s="29" t="s">
        <v>4468</v>
      </c>
      <c r="H1264" s="29" t="s">
        <v>4469</v>
      </c>
      <c r="I1264" s="30" t="str">
        <f>IFERROR(VLOOKUP(D1264,'Lista de precios 2026'!B:C,6,FALSE),"")</f>
        <v/>
      </c>
      <c r="J1264" s="9"/>
      <c r="K1264" s="9"/>
      <c r="L1264" s="9"/>
      <c r="M1264" s="9"/>
      <c r="N1264" s="9"/>
      <c r="O1264" s="9"/>
      <c r="P1264" s="9"/>
      <c r="Q1264" s="9"/>
      <c r="R1264" s="9"/>
      <c r="S1264" s="9"/>
      <c r="T1264" s="9"/>
      <c r="U1264" s="9"/>
      <c r="V1264" s="9"/>
      <c r="W1264" s="9"/>
      <c r="X1264" s="9"/>
      <c r="Y1264" s="9"/>
      <c r="Z1264" s="9"/>
    </row>
    <row r="1265" spans="1:26" ht="10.5" customHeight="1" x14ac:dyDescent="0.2">
      <c r="A1265" s="16">
        <v>1260</v>
      </c>
      <c r="B1265" s="146" t="s">
        <v>4463</v>
      </c>
      <c r="C1265" s="27" t="s">
        <v>1</v>
      </c>
      <c r="D1265" s="28" t="s">
        <v>2166</v>
      </c>
      <c r="E1265" s="29" t="str">
        <f>IFERROR(VLOOKUP(D1265,'Lista de precios 2026'!B:C,2,FALSE),"")</f>
        <v>Baño de ultrasonidos digital DU-45S. Capacidad 4,5 l. Con cestillo y tapa.</v>
      </c>
      <c r="F1265" s="25">
        <v>41300343</v>
      </c>
      <c r="G1265" s="29" t="s">
        <v>4470</v>
      </c>
      <c r="H1265" s="29" t="s">
        <v>4471</v>
      </c>
      <c r="I1265" s="30" t="str">
        <f>IFERROR(VLOOKUP(D1265,'Lista de precios 2026'!B:C,6,FALSE),"")</f>
        <v/>
      </c>
      <c r="J1265" s="9"/>
      <c r="K1265" s="9"/>
      <c r="L1265" s="9"/>
      <c r="M1265" s="9"/>
      <c r="N1265" s="9"/>
      <c r="O1265" s="9"/>
      <c r="P1265" s="9"/>
      <c r="Q1265" s="9"/>
      <c r="R1265" s="9"/>
      <c r="S1265" s="9"/>
      <c r="T1265" s="9"/>
      <c r="U1265" s="9"/>
      <c r="V1265" s="9"/>
      <c r="W1265" s="9"/>
      <c r="X1265" s="9"/>
      <c r="Y1265" s="9"/>
      <c r="Z1265" s="9"/>
    </row>
    <row r="1266" spans="1:26" ht="10.5" customHeight="1" x14ac:dyDescent="0.2">
      <c r="A1266" s="16">
        <v>1261</v>
      </c>
      <c r="B1266" s="146" t="s">
        <v>4463</v>
      </c>
      <c r="C1266" s="27" t="s">
        <v>1</v>
      </c>
      <c r="D1266" s="28" t="s">
        <v>2168</v>
      </c>
      <c r="E1266" s="29" t="str">
        <f>IFERROR(VLOOKUP(D1266,'Lista de precios 2026'!B:C,2,FALSE),"")</f>
        <v>Baño de ultrasonidos digital DU-65S. Capacidad 6,5 l. Con cestillo y tapa.</v>
      </c>
      <c r="F1266" s="25">
        <v>41300353</v>
      </c>
      <c r="G1266" s="29" t="s">
        <v>4472</v>
      </c>
      <c r="H1266" s="29" t="s">
        <v>4473</v>
      </c>
      <c r="I1266" s="30" t="str">
        <f>IFERROR(VLOOKUP(D1266,'Lista de precios 2026'!B:C,6,FALSE),"")</f>
        <v/>
      </c>
      <c r="J1266" s="9"/>
      <c r="K1266" s="9"/>
      <c r="L1266" s="9"/>
      <c r="M1266" s="9"/>
      <c r="N1266" s="9"/>
      <c r="O1266" s="9"/>
      <c r="P1266" s="9"/>
      <c r="Q1266" s="9"/>
      <c r="R1266" s="9"/>
      <c r="S1266" s="9"/>
      <c r="T1266" s="9"/>
      <c r="U1266" s="9"/>
      <c r="V1266" s="9"/>
      <c r="W1266" s="9"/>
      <c r="X1266" s="9"/>
      <c r="Y1266" s="9"/>
      <c r="Z1266" s="9"/>
    </row>
    <row r="1267" spans="1:26" ht="10.5" customHeight="1" x14ac:dyDescent="0.2">
      <c r="A1267" s="16">
        <v>1262</v>
      </c>
      <c r="B1267" s="146" t="s">
        <v>4463</v>
      </c>
      <c r="C1267" s="27" t="s">
        <v>1</v>
      </c>
      <c r="D1267" s="28" t="s">
        <v>2170</v>
      </c>
      <c r="E1267" s="29" t="str">
        <f>IFERROR(VLOOKUP(D1267,'Lista de precios 2026'!B:C,2,FALSE),"")</f>
        <v>Baño de ultrasonidos digital DU-100S. Capacidad 10 l. Con cestillo y tapa.</v>
      </c>
      <c r="F1267" s="25"/>
      <c r="G1267" s="29"/>
      <c r="H1267" s="29"/>
      <c r="I1267" s="30" t="str">
        <f>IFERROR(VLOOKUP(D1267,'Lista de precios 2026'!B:C,6,FALSE),"")</f>
        <v/>
      </c>
      <c r="J1267" s="9"/>
      <c r="K1267" s="9"/>
      <c r="L1267" s="9"/>
      <c r="M1267" s="9"/>
      <c r="N1267" s="9"/>
      <c r="O1267" s="9"/>
      <c r="P1267" s="9"/>
      <c r="Q1267" s="9"/>
      <c r="R1267" s="9"/>
      <c r="S1267" s="9"/>
      <c r="T1267" s="9"/>
      <c r="U1267" s="9"/>
      <c r="V1267" s="9"/>
      <c r="W1267" s="9"/>
      <c r="X1267" s="9"/>
      <c r="Y1267" s="9"/>
      <c r="Z1267" s="9"/>
    </row>
    <row r="1268" spans="1:26" ht="10.5" customHeight="1" x14ac:dyDescent="0.2">
      <c r="A1268" s="16">
        <v>1263</v>
      </c>
      <c r="B1268" s="146" t="s">
        <v>4463</v>
      </c>
      <c r="C1268" s="22"/>
      <c r="D1268" s="51" t="s">
        <v>4474</v>
      </c>
      <c r="E1268" s="87"/>
      <c r="F1268" s="88"/>
      <c r="G1268" s="87"/>
      <c r="H1268" s="87"/>
      <c r="I1268" s="46"/>
      <c r="J1268" s="9"/>
      <c r="K1268" s="9"/>
      <c r="L1268" s="9"/>
      <c r="M1268" s="9"/>
      <c r="N1268" s="9"/>
      <c r="O1268" s="9"/>
      <c r="P1268" s="9"/>
      <c r="Q1268" s="9"/>
      <c r="R1268" s="9"/>
      <c r="S1268" s="9"/>
      <c r="T1268" s="9"/>
      <c r="U1268" s="9"/>
      <c r="V1268" s="9"/>
      <c r="W1268" s="9"/>
      <c r="X1268" s="9"/>
      <c r="Y1268" s="9"/>
      <c r="Z1268" s="9"/>
    </row>
    <row r="1269" spans="1:26" ht="10.5" customHeight="1" x14ac:dyDescent="0.2">
      <c r="A1269" s="16">
        <v>1264</v>
      </c>
      <c r="B1269" s="146" t="s">
        <v>4463</v>
      </c>
      <c r="C1269" s="27" t="s">
        <v>1</v>
      </c>
      <c r="D1269" s="28" t="s">
        <v>2176</v>
      </c>
      <c r="E1269" s="29" t="str">
        <f>IFERROR(VLOOKUP(D1269,'Lista de precios 2026'!B:C,2,FALSE),"")</f>
        <v>Baño de ultrasonidos analógico AU-32. Capacidad 3,2 l. Con cestillo y tapa.</v>
      </c>
      <c r="F1269" s="25">
        <v>41300403</v>
      </c>
      <c r="G1269" s="29" t="s">
        <v>4475</v>
      </c>
      <c r="H1269" s="29" t="s">
        <v>4476</v>
      </c>
      <c r="I1269" s="30" t="str">
        <f>IFERROR(VLOOKUP(D1269,'Lista de precios 2026'!B:C,6,FALSE),"")</f>
        <v/>
      </c>
      <c r="J1269" s="9"/>
      <c r="K1269" s="9"/>
      <c r="L1269" s="9"/>
      <c r="M1269" s="9"/>
      <c r="N1269" s="9"/>
      <c r="O1269" s="9"/>
      <c r="P1269" s="9"/>
      <c r="Q1269" s="9"/>
      <c r="R1269" s="9"/>
      <c r="S1269" s="9"/>
      <c r="T1269" s="9"/>
      <c r="U1269" s="9"/>
      <c r="V1269" s="9"/>
      <c r="W1269" s="9"/>
      <c r="X1269" s="9"/>
      <c r="Y1269" s="9"/>
      <c r="Z1269" s="9"/>
    </row>
    <row r="1270" spans="1:26" ht="10.5" customHeight="1" x14ac:dyDescent="0.2">
      <c r="A1270" s="16">
        <v>1265</v>
      </c>
      <c r="B1270" s="146" t="s">
        <v>4463</v>
      </c>
      <c r="C1270" s="27" t="s">
        <v>1</v>
      </c>
      <c r="D1270" s="28" t="s">
        <v>2178</v>
      </c>
      <c r="E1270" s="29" t="str">
        <f>IFERROR(VLOOKUP(D1270,'Lista de precios 2026'!B:C,2,FALSE),"")</f>
        <v>Baño de ultrasonidos analógico AU-65. Capacidad 6,5 l. Con cestillo y tapa.</v>
      </c>
      <c r="F1270" s="25">
        <v>41300413</v>
      </c>
      <c r="G1270" s="29" t="s">
        <v>4477</v>
      </c>
      <c r="H1270" s="29" t="s">
        <v>4478</v>
      </c>
      <c r="I1270" s="30" t="str">
        <f>IFERROR(VLOOKUP(D1270,'Lista de precios 2026'!B:C,6,FALSE),"")</f>
        <v/>
      </c>
      <c r="J1270" s="9"/>
      <c r="K1270" s="9"/>
      <c r="L1270" s="9"/>
      <c r="M1270" s="9"/>
      <c r="N1270" s="9"/>
      <c r="O1270" s="9"/>
      <c r="P1270" s="9"/>
      <c r="Q1270" s="9"/>
      <c r="R1270" s="9"/>
      <c r="S1270" s="9"/>
      <c r="T1270" s="9"/>
      <c r="U1270" s="9"/>
      <c r="V1270" s="9"/>
      <c r="W1270" s="9"/>
      <c r="X1270" s="9"/>
      <c r="Y1270" s="9"/>
      <c r="Z1270" s="9"/>
    </row>
    <row r="1271" spans="1:26" ht="10.5" customHeight="1" x14ac:dyDescent="0.2">
      <c r="A1271" s="16">
        <v>1266</v>
      </c>
      <c r="B1271" s="146" t="s">
        <v>4463</v>
      </c>
      <c r="C1271" s="27" t="s">
        <v>1</v>
      </c>
      <c r="D1271" s="28" t="s">
        <v>2180</v>
      </c>
      <c r="E1271" s="29" t="str">
        <f>IFERROR(VLOOKUP(D1271,'Lista de precios 2026'!B:C,2,FALSE),"")</f>
        <v>Baño de ultrasonidos analógico AU-220. Capacidad 22 l. Con cestillo y tapa.</v>
      </c>
      <c r="F1271" s="25"/>
      <c r="G1271" s="29"/>
      <c r="H1271" s="29"/>
      <c r="I1271" s="30" t="str">
        <f>IFERROR(VLOOKUP(D1271,'Lista de precios 2026'!B:C,6,FALSE),"")</f>
        <v/>
      </c>
      <c r="J1271" s="9"/>
      <c r="K1271" s="9"/>
      <c r="L1271" s="9"/>
      <c r="M1271" s="9"/>
      <c r="N1271" s="9"/>
      <c r="O1271" s="9"/>
      <c r="P1271" s="9"/>
      <c r="Q1271" s="9"/>
      <c r="R1271" s="9"/>
      <c r="S1271" s="9"/>
      <c r="T1271" s="9"/>
      <c r="U1271" s="9"/>
      <c r="V1271" s="9"/>
      <c r="W1271" s="9"/>
      <c r="X1271" s="9"/>
      <c r="Y1271" s="9"/>
      <c r="Z1271" s="9"/>
    </row>
    <row r="1272" spans="1:26" ht="10.5" customHeight="1" x14ac:dyDescent="0.2">
      <c r="A1272" s="16">
        <v>1267</v>
      </c>
      <c r="B1272" s="146" t="s">
        <v>4463</v>
      </c>
      <c r="C1272" s="27" t="s">
        <v>1</v>
      </c>
      <c r="D1272" s="28" t="s">
        <v>2182</v>
      </c>
      <c r="E1272" s="29" t="str">
        <f>IFERROR(VLOOKUP(D1272,'Lista de precios 2026'!B:C,2,FALSE),"")</f>
        <v>Baño de ultrasonidos analógico AU-450. Capacidad 45 l. Con cestillo y tapa.</v>
      </c>
      <c r="F1272" s="25"/>
      <c r="G1272" s="29"/>
      <c r="H1272" s="29"/>
      <c r="I1272" s="30" t="str">
        <f>IFERROR(VLOOKUP(D1272,'Lista de precios 2026'!B:C,6,FALSE),"")</f>
        <v/>
      </c>
      <c r="J1272" s="9"/>
      <c r="K1272" s="9"/>
      <c r="L1272" s="9"/>
      <c r="M1272" s="9"/>
      <c r="N1272" s="9"/>
      <c r="O1272" s="9"/>
      <c r="P1272" s="9"/>
      <c r="Q1272" s="9"/>
      <c r="R1272" s="9"/>
      <c r="S1272" s="9"/>
      <c r="T1272" s="9"/>
      <c r="U1272" s="9"/>
      <c r="V1272" s="9"/>
      <c r="W1272" s="9"/>
      <c r="X1272" s="9"/>
      <c r="Y1272" s="9"/>
      <c r="Z1272" s="9"/>
    </row>
    <row r="1273" spans="1:26" ht="10.5" customHeight="1" x14ac:dyDescent="0.2">
      <c r="A1273" s="16">
        <v>1268</v>
      </c>
      <c r="B1273" s="146" t="s">
        <v>4463</v>
      </c>
      <c r="C1273" s="22"/>
      <c r="D1273" s="51" t="s">
        <v>4479</v>
      </c>
      <c r="E1273" s="87"/>
      <c r="F1273" s="88"/>
      <c r="G1273" s="87"/>
      <c r="H1273" s="87"/>
      <c r="I1273" s="46"/>
      <c r="J1273" s="9"/>
      <c r="K1273" s="9"/>
      <c r="L1273" s="9"/>
      <c r="M1273" s="9"/>
      <c r="N1273" s="9"/>
      <c r="O1273" s="9"/>
      <c r="P1273" s="9"/>
      <c r="Q1273" s="9"/>
      <c r="R1273" s="9"/>
      <c r="S1273" s="9"/>
      <c r="T1273" s="9"/>
      <c r="U1273" s="9"/>
      <c r="V1273" s="9"/>
      <c r="W1273" s="9"/>
      <c r="X1273" s="9"/>
      <c r="Y1273" s="9"/>
      <c r="Z1273" s="9"/>
    </row>
    <row r="1274" spans="1:26" ht="10.5" customHeight="1" x14ac:dyDescent="0.2">
      <c r="A1274" s="16">
        <v>1269</v>
      </c>
      <c r="B1274" s="146" t="s">
        <v>4463</v>
      </c>
      <c r="C1274" s="27" t="s">
        <v>1</v>
      </c>
      <c r="D1274" s="28" t="s">
        <v>4480</v>
      </c>
      <c r="E1274" s="29" t="str">
        <f>IFERROR(VLOOKUP(D1274,'Lista de precios 2026'!B:C,2,FALSE),"")</f>
        <v/>
      </c>
      <c r="F1274" s="25">
        <v>41300303</v>
      </c>
      <c r="G1274" s="29" t="s">
        <v>4481</v>
      </c>
      <c r="H1274" s="29" t="s">
        <v>4482</v>
      </c>
      <c r="I1274" s="30" t="str">
        <f>IFERROR(VLOOKUP(D1274,'Lista de precios 2026'!B:C,6,FALSE),"")</f>
        <v/>
      </c>
      <c r="J1274" s="9"/>
      <c r="K1274" s="9"/>
      <c r="L1274" s="9"/>
      <c r="M1274" s="9"/>
      <c r="N1274" s="9"/>
      <c r="O1274" s="9"/>
      <c r="P1274" s="9"/>
      <c r="Q1274" s="9"/>
      <c r="R1274" s="9"/>
      <c r="S1274" s="9"/>
      <c r="T1274" s="9"/>
      <c r="U1274" s="9"/>
      <c r="V1274" s="9"/>
      <c r="W1274" s="9"/>
      <c r="X1274" s="9"/>
      <c r="Y1274" s="9"/>
      <c r="Z1274" s="9"/>
    </row>
    <row r="1275" spans="1:26" ht="10.5" customHeight="1" x14ac:dyDescent="0.2">
      <c r="A1275" s="16">
        <v>1270</v>
      </c>
      <c r="B1275" s="146" t="s">
        <v>4463</v>
      </c>
      <c r="C1275" s="47"/>
      <c r="D1275" s="48" t="s">
        <v>4483</v>
      </c>
      <c r="E1275" s="44"/>
      <c r="F1275" s="45"/>
      <c r="G1275" s="44"/>
      <c r="H1275" s="44"/>
      <c r="I1275" s="44"/>
      <c r="J1275" s="9"/>
      <c r="K1275" s="9"/>
      <c r="L1275" s="9"/>
      <c r="M1275" s="9"/>
      <c r="N1275" s="9"/>
      <c r="O1275" s="9"/>
      <c r="P1275" s="9"/>
      <c r="Q1275" s="9"/>
      <c r="R1275" s="9"/>
      <c r="S1275" s="9"/>
      <c r="T1275" s="9"/>
      <c r="U1275" s="9"/>
      <c r="V1275" s="9"/>
      <c r="W1275" s="9"/>
      <c r="X1275" s="9"/>
      <c r="Y1275" s="9"/>
      <c r="Z1275" s="9"/>
    </row>
    <row r="1276" spans="1:26" ht="10.5" customHeight="1" x14ac:dyDescent="0.2">
      <c r="A1276" s="16">
        <v>1271</v>
      </c>
      <c r="B1276" s="146" t="s">
        <v>4463</v>
      </c>
      <c r="C1276" s="27" t="s">
        <v>1</v>
      </c>
      <c r="D1276" s="28" t="s">
        <v>2184</v>
      </c>
      <c r="E1276" s="29" t="str">
        <f>IFERROR(VLOOKUP(D1276,'Lista de precios 2026'!B:C,2,FALSE),"")</f>
        <v>Soporte ajustable SS-200. Máximo 5 tamices 80 mm ó  6 tamices 60 mm. Para AU-450.</v>
      </c>
      <c r="F1276" s="25">
        <v>41300203</v>
      </c>
      <c r="G1276" s="29" t="s">
        <v>4484</v>
      </c>
      <c r="H1276" s="29" t="s">
        <v>4485</v>
      </c>
      <c r="I1276" s="30" t="str">
        <f>IFERROR(VLOOKUP(D1276,'Lista de precios 2026'!B:C,6,FALSE),"")</f>
        <v/>
      </c>
      <c r="J1276" s="9"/>
      <c r="K1276" s="9"/>
      <c r="L1276" s="9"/>
      <c r="M1276" s="9"/>
      <c r="N1276" s="9"/>
      <c r="O1276" s="9"/>
      <c r="P1276" s="9"/>
      <c r="Q1276" s="9"/>
      <c r="R1276" s="9"/>
      <c r="S1276" s="9"/>
      <c r="T1276" s="9"/>
      <c r="U1276" s="9"/>
      <c r="V1276" s="9"/>
      <c r="W1276" s="9"/>
      <c r="X1276" s="9"/>
      <c r="Y1276" s="9"/>
      <c r="Z1276" s="9"/>
    </row>
    <row r="1277" spans="1:26" ht="10.5" customHeight="1" x14ac:dyDescent="0.2">
      <c r="A1277" s="16">
        <v>1272</v>
      </c>
      <c r="B1277" s="146" t="s">
        <v>4463</v>
      </c>
      <c r="C1277" s="27" t="s">
        <v>1</v>
      </c>
      <c r="D1277" s="28" t="s">
        <v>2186</v>
      </c>
      <c r="E1277" s="29" t="str">
        <f>IFERROR(VLOOKUP(D1277,'Lista de precios 2026'!B:C,2,FALSE),"")</f>
        <v xml:space="preserve">Soporte para 2 vasos. Para DU-45. </v>
      </c>
      <c r="F1277" s="25">
        <v>41300513</v>
      </c>
      <c r="G1277" s="29" t="s">
        <v>4486</v>
      </c>
      <c r="H1277" s="29" t="s">
        <v>4487</v>
      </c>
      <c r="I1277" s="30" t="str">
        <f>IFERROR(VLOOKUP(D1277,'Lista de precios 2026'!B:C,6,FALSE),"")</f>
        <v/>
      </c>
      <c r="J1277" s="9"/>
      <c r="K1277" s="9"/>
      <c r="L1277" s="9"/>
      <c r="M1277" s="9"/>
      <c r="N1277" s="9"/>
      <c r="O1277" s="9"/>
      <c r="P1277" s="9"/>
      <c r="Q1277" s="9"/>
      <c r="R1277" s="9"/>
      <c r="S1277" s="9"/>
      <c r="T1277" s="9"/>
      <c r="U1277" s="9"/>
      <c r="V1277" s="9"/>
      <c r="W1277" s="9"/>
      <c r="X1277" s="9"/>
      <c r="Y1277" s="9"/>
      <c r="Z1277" s="9"/>
    </row>
    <row r="1278" spans="1:26" ht="10.5" customHeight="1" x14ac:dyDescent="0.2">
      <c r="A1278" s="16">
        <v>1273</v>
      </c>
      <c r="B1278" s="146" t="s">
        <v>4463</v>
      </c>
      <c r="C1278" s="27" t="s">
        <v>1</v>
      </c>
      <c r="D1278" s="28" t="s">
        <v>2188</v>
      </c>
      <c r="E1278" s="29" t="str">
        <f>IFERROR(VLOOKUP(D1278,'Lista de precios 2026'!B:C,2,FALSE),"")</f>
        <v xml:space="preserve">Soporte para 2 vasos. Para DU-65 y AU-65. </v>
      </c>
      <c r="F1278" s="25">
        <v>41300523</v>
      </c>
      <c r="G1278" s="29" t="s">
        <v>4488</v>
      </c>
      <c r="H1278" s="29" t="s">
        <v>4489</v>
      </c>
      <c r="I1278" s="30" t="str">
        <f>IFERROR(VLOOKUP(D1278,'Lista de precios 2026'!B:C,6,FALSE),"")</f>
        <v/>
      </c>
      <c r="J1278" s="9"/>
      <c r="K1278" s="9"/>
      <c r="L1278" s="9"/>
      <c r="M1278" s="9"/>
      <c r="N1278" s="9"/>
      <c r="O1278" s="9"/>
      <c r="P1278" s="9"/>
      <c r="Q1278" s="9"/>
      <c r="R1278" s="9"/>
      <c r="S1278" s="9"/>
      <c r="T1278" s="9"/>
      <c r="U1278" s="9"/>
      <c r="V1278" s="9"/>
      <c r="W1278" s="9"/>
      <c r="X1278" s="9"/>
      <c r="Y1278" s="9"/>
      <c r="Z1278" s="9"/>
    </row>
    <row r="1279" spans="1:26" ht="10.5" customHeight="1" x14ac:dyDescent="0.2">
      <c r="A1279" s="16">
        <v>1274</v>
      </c>
      <c r="B1279" s="146" t="s">
        <v>4463</v>
      </c>
      <c r="C1279" s="27" t="s">
        <v>1</v>
      </c>
      <c r="D1279" s="28" t="s">
        <v>2190</v>
      </c>
      <c r="E1279" s="29" t="str">
        <f>IFERROR(VLOOKUP(D1279,'Lista de precios 2026'!B:C,2,FALSE),"")</f>
        <v xml:space="preserve">Soporte para 4 vasos. Para DU-100. </v>
      </c>
      <c r="F1279" s="25">
        <v>41300533</v>
      </c>
      <c r="G1279" s="29" t="s">
        <v>4490</v>
      </c>
      <c r="H1279" s="29" t="s">
        <v>4491</v>
      </c>
      <c r="I1279" s="30" t="str">
        <f>IFERROR(VLOOKUP(D1279,'Lista de precios 2026'!B:C,6,FALSE),"")</f>
        <v/>
      </c>
      <c r="J1279" s="9"/>
      <c r="K1279" s="9"/>
      <c r="L1279" s="9"/>
      <c r="M1279" s="9"/>
      <c r="N1279" s="9"/>
      <c r="O1279" s="9"/>
      <c r="P1279" s="9"/>
      <c r="Q1279" s="9"/>
      <c r="R1279" s="9"/>
      <c r="S1279" s="9"/>
      <c r="T1279" s="9"/>
      <c r="U1279" s="9"/>
      <c r="V1279" s="9"/>
      <c r="W1279" s="9"/>
      <c r="X1279" s="9"/>
      <c r="Y1279" s="9"/>
      <c r="Z1279" s="9"/>
    </row>
    <row r="1280" spans="1:26" ht="10.5" customHeight="1" x14ac:dyDescent="0.2">
      <c r="A1280" s="16">
        <v>1275</v>
      </c>
      <c r="B1280" s="146" t="s">
        <v>4463</v>
      </c>
      <c r="C1280" s="27" t="s">
        <v>1</v>
      </c>
      <c r="D1280" s="28" t="s">
        <v>2192</v>
      </c>
      <c r="E1280" s="29" t="str">
        <f>IFERROR(VLOOKUP(D1280,'Lista de precios 2026'!B:C,2,FALSE),"")</f>
        <v xml:space="preserve">Limpiador universal concentrado. 1x65 ml. </v>
      </c>
      <c r="F1280" s="25">
        <v>41300253</v>
      </c>
      <c r="G1280" s="29" t="s">
        <v>4492</v>
      </c>
      <c r="H1280" s="29" t="s">
        <v>4493</v>
      </c>
      <c r="I1280" s="30" t="str">
        <f>IFERROR(VLOOKUP(D1280,'Lista de precios 2026'!B:C,6,FALSE),"")</f>
        <v/>
      </c>
      <c r="J1280" s="9"/>
      <c r="K1280" s="9"/>
      <c r="L1280" s="9"/>
      <c r="M1280" s="9"/>
      <c r="N1280" s="9"/>
      <c r="O1280" s="9"/>
      <c r="P1280" s="9"/>
      <c r="Q1280" s="9"/>
      <c r="R1280" s="9"/>
      <c r="S1280" s="9"/>
      <c r="T1280" s="9"/>
      <c r="U1280" s="9"/>
      <c r="V1280" s="9"/>
      <c r="W1280" s="9"/>
      <c r="X1280" s="9"/>
      <c r="Y1280" s="9"/>
      <c r="Z1280" s="9"/>
    </row>
    <row r="1281" spans="1:26" ht="10.5" customHeight="1" x14ac:dyDescent="0.2">
      <c r="A1281" s="16">
        <v>1276</v>
      </c>
      <c r="B1281" s="146" t="s">
        <v>4463</v>
      </c>
      <c r="C1281" s="27" t="s">
        <v>1</v>
      </c>
      <c r="D1281" s="28" t="s">
        <v>2194</v>
      </c>
      <c r="E1281" s="29" t="str">
        <f>IFERROR(VLOOKUP(D1281,'Lista de precios 2026'!B:C,2,FALSE),"")</f>
        <v xml:space="preserve">Limpiador universal concentrado. 1x500 ml. </v>
      </c>
      <c r="F1281" s="25">
        <v>41300263</v>
      </c>
      <c r="G1281" s="29" t="s">
        <v>4494</v>
      </c>
      <c r="H1281" s="29" t="s">
        <v>4495</v>
      </c>
      <c r="I1281" s="30" t="str">
        <f>IFERROR(VLOOKUP(D1281,'Lista de precios 2026'!B:C,6,FALSE),"")</f>
        <v/>
      </c>
      <c r="J1281" s="9"/>
      <c r="K1281" s="9"/>
      <c r="L1281" s="9"/>
      <c r="M1281" s="9"/>
      <c r="N1281" s="9"/>
      <c r="O1281" s="9"/>
      <c r="P1281" s="9"/>
      <c r="Q1281" s="9"/>
      <c r="R1281" s="9"/>
      <c r="S1281" s="9"/>
      <c r="T1281" s="9"/>
      <c r="U1281" s="9"/>
      <c r="V1281" s="9"/>
      <c r="W1281" s="9"/>
      <c r="X1281" s="9"/>
      <c r="Y1281" s="9"/>
      <c r="Z1281" s="9"/>
    </row>
    <row r="1282" spans="1:26" ht="10.5" customHeight="1" x14ac:dyDescent="0.2">
      <c r="A1282" s="16">
        <v>1277</v>
      </c>
      <c r="B1282" s="146" t="s">
        <v>1688</v>
      </c>
      <c r="C1282" s="147"/>
      <c r="D1282" s="146"/>
      <c r="E1282" s="148"/>
      <c r="F1282" s="149"/>
      <c r="G1282" s="148"/>
      <c r="H1282" s="148"/>
      <c r="I1282" s="148"/>
      <c r="J1282" s="9"/>
      <c r="K1282" s="9"/>
      <c r="L1282" s="9"/>
      <c r="M1282" s="9"/>
      <c r="N1282" s="9"/>
      <c r="O1282" s="9"/>
      <c r="P1282" s="9"/>
      <c r="Q1282" s="9"/>
      <c r="R1282" s="9"/>
      <c r="S1282" s="9"/>
      <c r="T1282" s="9"/>
      <c r="U1282" s="9"/>
      <c r="V1282" s="9"/>
      <c r="W1282" s="9"/>
      <c r="X1282" s="9"/>
      <c r="Y1282" s="9"/>
      <c r="Z1282" s="9"/>
    </row>
    <row r="1283" spans="1:26" ht="10.5" customHeight="1" x14ac:dyDescent="0.2">
      <c r="A1283" s="16">
        <v>1278</v>
      </c>
      <c r="B1283" s="146" t="s">
        <v>1688</v>
      </c>
      <c r="C1283" s="27" t="s">
        <v>1</v>
      </c>
      <c r="D1283" s="28" t="s">
        <v>1691</v>
      </c>
      <c r="E1283" s="29" t="str">
        <f>IFERROR(VLOOKUP(D1283,'Lista de precios 2026'!B:C,2,FALSE),"")</f>
        <v>Agitador magnetico con calefacción y plato de acero inoxidable. Controlador analógico</v>
      </c>
      <c r="F1283" s="25">
        <v>22002013</v>
      </c>
      <c r="G1283" s="29" t="s">
        <v>4496</v>
      </c>
      <c r="H1283" s="29" t="e">
        <v>#N/A</v>
      </c>
      <c r="I1283" s="30" t="str">
        <f>IFERROR(VLOOKUP(D1283,'Lista de precios 2026'!B:C,6,FALSE),"")</f>
        <v/>
      </c>
      <c r="J1283" s="9"/>
      <c r="K1283" s="9"/>
      <c r="L1283" s="9"/>
      <c r="M1283" s="9"/>
      <c r="N1283" s="9"/>
      <c r="O1283" s="9"/>
      <c r="P1283" s="9"/>
      <c r="Q1283" s="9"/>
      <c r="R1283" s="9"/>
      <c r="S1283" s="9"/>
      <c r="T1283" s="9"/>
      <c r="U1283" s="9"/>
      <c r="V1283" s="9"/>
      <c r="W1283" s="9"/>
      <c r="X1283" s="9"/>
      <c r="Y1283" s="9"/>
      <c r="Z1283" s="9"/>
    </row>
    <row r="1284" spans="1:26" ht="10.5" customHeight="1" x14ac:dyDescent="0.2">
      <c r="A1284" s="16">
        <v>1279</v>
      </c>
      <c r="B1284" s="146" t="s">
        <v>1688</v>
      </c>
      <c r="C1284" s="27" t="s">
        <v>1</v>
      </c>
      <c r="D1284" s="28" t="s">
        <v>1695</v>
      </c>
      <c r="E1284" s="29" t="str">
        <f>IFERROR(VLOOKUP(D1284,'Lista de precios 2026'!B:C,2,FALSE),"")</f>
        <v>Agitador magnetico con calefacción y plato de acero inoxidable. Controlador DIGITAL de temperatura y velocidad, puerto RS232 para control remoto, entrada para sensor de temperatura Pt1000 (opcional)</v>
      </c>
      <c r="F1284" s="25">
        <v>22002063</v>
      </c>
      <c r="G1284" s="29" t="s">
        <v>4497</v>
      </c>
      <c r="H1284" s="29" t="e">
        <v>#N/A</v>
      </c>
      <c r="I1284" s="30" t="str">
        <f>IFERROR(VLOOKUP(D1284,'Lista de precios 2026'!B:C,6,FALSE),"")</f>
        <v/>
      </c>
      <c r="J1284" s="9"/>
      <c r="K1284" s="9"/>
      <c r="L1284" s="9"/>
      <c r="M1284" s="9"/>
      <c r="N1284" s="9"/>
      <c r="O1284" s="9"/>
      <c r="P1284" s="9"/>
      <c r="Q1284" s="9"/>
      <c r="R1284" s="9"/>
      <c r="S1284" s="9"/>
      <c r="T1284" s="9"/>
      <c r="U1284" s="9"/>
      <c r="V1284" s="9"/>
      <c r="W1284" s="9"/>
      <c r="X1284" s="9"/>
      <c r="Y1284" s="9"/>
      <c r="Z1284" s="9"/>
    </row>
    <row r="1285" spans="1:26" ht="10.5" customHeight="1" x14ac:dyDescent="0.2">
      <c r="A1285" s="16">
        <v>1280</v>
      </c>
      <c r="B1285" s="146" t="s">
        <v>1688</v>
      </c>
      <c r="C1285" s="27" t="s">
        <v>1</v>
      </c>
      <c r="D1285" s="28" t="s">
        <v>1697</v>
      </c>
      <c r="E1285" s="29" t="str">
        <f>IFERROR(VLOOKUP(D1285,'Lista de precios 2026'!B:C,2,FALSE),"")</f>
        <v>Agitador magnetico con calefacción y plato cerámico (Tmax 550ºC). Controlador DIGITAL de temperatura y velocidad, puerto RS232 para control remoto. SIN SOPORTE, NI SONDA.</v>
      </c>
      <c r="F1285" s="25">
        <v>22003013</v>
      </c>
      <c r="G1285" s="29" t="s">
        <v>4498</v>
      </c>
      <c r="H1285" s="29" t="e">
        <v>#N/A</v>
      </c>
      <c r="I1285" s="30" t="str">
        <f>IFERROR(VLOOKUP(D1285,'Lista de precios 2026'!B:C,6,FALSE),"")</f>
        <v/>
      </c>
      <c r="J1285" s="9"/>
      <c r="K1285" s="9"/>
      <c r="L1285" s="9"/>
      <c r="M1285" s="9"/>
      <c r="N1285" s="9"/>
      <c r="O1285" s="9"/>
      <c r="P1285" s="9"/>
      <c r="Q1285" s="9"/>
      <c r="R1285" s="9"/>
      <c r="S1285" s="9"/>
      <c r="T1285" s="9"/>
      <c r="U1285" s="9"/>
      <c r="V1285" s="9"/>
      <c r="W1285" s="9"/>
      <c r="X1285" s="9"/>
      <c r="Y1285" s="9"/>
      <c r="Z1285" s="9"/>
    </row>
    <row r="1286" spans="1:26" ht="10.5" customHeight="1" x14ac:dyDescent="0.2">
      <c r="A1286" s="16">
        <v>1281</v>
      </c>
      <c r="B1286" s="146" t="s">
        <v>1688</v>
      </c>
      <c r="C1286" s="27" t="s">
        <v>1</v>
      </c>
      <c r="D1286" s="28" t="s">
        <v>1703</v>
      </c>
      <c r="E1286" s="29" t="str">
        <f>IFERROR(VLOOKUP(D1286,'Lista de precios 2026'!B:C,2,FALSE),"")</f>
        <v>Sonda de temperatura Pt1000 (L=230mm) para agitadores G-MD2PRO y G-M3D</v>
      </c>
      <c r="F1286" s="25">
        <v>22002513</v>
      </c>
      <c r="G1286" s="29" t="s">
        <v>4499</v>
      </c>
      <c r="H1286" s="29"/>
      <c r="I1286" s="30" t="str">
        <f>IFERROR(VLOOKUP(D1286,'Lista de precios 2026'!B:C,6,FALSE),"")</f>
        <v/>
      </c>
      <c r="J1286" s="9"/>
      <c r="K1286" s="9"/>
      <c r="L1286" s="9"/>
      <c r="M1286" s="9"/>
      <c r="N1286" s="9"/>
      <c r="O1286" s="9"/>
      <c r="P1286" s="9"/>
      <c r="Q1286" s="9"/>
      <c r="R1286" s="9"/>
      <c r="S1286" s="9"/>
      <c r="T1286" s="9"/>
      <c r="U1286" s="9"/>
      <c r="V1286" s="9"/>
      <c r="W1286" s="9"/>
      <c r="X1286" s="9"/>
      <c r="Y1286" s="9"/>
      <c r="Z1286" s="9"/>
    </row>
    <row r="1287" spans="1:26" ht="10.5" customHeight="1" x14ac:dyDescent="0.2">
      <c r="A1287" s="16">
        <v>1282</v>
      </c>
      <c r="B1287" s="146" t="s">
        <v>1688</v>
      </c>
      <c r="C1287" s="27" t="s">
        <v>1</v>
      </c>
      <c r="D1287" s="28" t="s">
        <v>1705</v>
      </c>
      <c r="E1287" s="29" t="str">
        <f>IFERROR(VLOOKUP(D1287,'Lista de precios 2026'!B:C,2,FALSE),"")</f>
        <v>Soporte regulable para sonda de temperatura externa Pt1000</v>
      </c>
      <c r="F1287" s="25">
        <v>22002523</v>
      </c>
      <c r="G1287" s="29" t="s">
        <v>4500</v>
      </c>
      <c r="H1287" s="29"/>
      <c r="I1287" s="30" t="str">
        <f>IFERROR(VLOOKUP(D1287,'Lista de precios 2026'!B:C,6,FALSE),"")</f>
        <v/>
      </c>
      <c r="J1287" s="9"/>
      <c r="K1287" s="9"/>
      <c r="L1287" s="9"/>
      <c r="M1287" s="9"/>
      <c r="N1287" s="9"/>
      <c r="O1287" s="9"/>
      <c r="P1287" s="9"/>
      <c r="Q1287" s="9"/>
      <c r="R1287" s="9"/>
      <c r="S1287" s="9"/>
      <c r="T1287" s="9"/>
      <c r="U1287" s="9"/>
      <c r="V1287" s="9"/>
      <c r="W1287" s="9"/>
      <c r="X1287" s="9"/>
      <c r="Y1287" s="9"/>
      <c r="Z1287" s="9"/>
    </row>
    <row r="1288" spans="1:26" ht="10.5" customHeight="1" x14ac:dyDescent="0.2">
      <c r="A1288" s="16">
        <v>1283</v>
      </c>
      <c r="B1288" s="146" t="s">
        <v>1688</v>
      </c>
      <c r="C1288" s="27" t="s">
        <v>1</v>
      </c>
      <c r="D1288" s="28" t="s">
        <v>1709</v>
      </c>
      <c r="E1288" s="29" t="str">
        <f>IFERROR(VLOOKUP(D1288,'Lista de precios 2026'!B:C,2,FALSE),"")</f>
        <v>Base única para posicionar los bloques calefactores</v>
      </c>
      <c r="F1288" s="25">
        <v>22002583</v>
      </c>
      <c r="G1288" s="29" t="s">
        <v>4501</v>
      </c>
      <c r="H1288" s="29"/>
      <c r="I1288" s="30" t="str">
        <f>IFERROR(VLOOKUP(D1288,'Lista de precios 2026'!B:C,6,FALSE),"")</f>
        <v/>
      </c>
      <c r="J1288" s="9"/>
      <c r="K1288" s="9"/>
      <c r="L1288" s="9"/>
      <c r="M1288" s="9"/>
      <c r="N1288" s="9"/>
      <c r="O1288" s="9"/>
      <c r="P1288" s="9"/>
      <c r="Q1288" s="9"/>
      <c r="R1288" s="9"/>
      <c r="S1288" s="9"/>
      <c r="T1288" s="9"/>
      <c r="U1288" s="9"/>
      <c r="V1288" s="9"/>
      <c r="W1288" s="9"/>
      <c r="X1288" s="9"/>
      <c r="Y1288" s="9"/>
      <c r="Z1288" s="9"/>
    </row>
    <row r="1289" spans="1:26" ht="10.5" customHeight="1" x14ac:dyDescent="0.2">
      <c r="A1289" s="16">
        <v>1284</v>
      </c>
      <c r="B1289" s="146" t="s">
        <v>1688</v>
      </c>
      <c r="C1289" s="27" t="s">
        <v>1</v>
      </c>
      <c r="D1289" s="28" t="s">
        <v>1711</v>
      </c>
      <c r="E1289" s="29" t="str">
        <f>IFERROR(VLOOKUP(D1289,'Lista de precios 2026'!B:C,2,FALSE),"")</f>
        <v>Bloque calefactor para tubos 40ml, 4 posiciones diámetro 28mm, fondo 43mm - negro</v>
      </c>
      <c r="F1289" s="25">
        <v>22002623</v>
      </c>
      <c r="G1289" s="29" t="s">
        <v>4502</v>
      </c>
      <c r="H1289" s="29" t="e">
        <v>#N/A</v>
      </c>
      <c r="I1289" s="30" t="str">
        <f>IFERROR(VLOOKUP(D1289,'Lista de precios 2026'!B:C,6,FALSE),"")</f>
        <v/>
      </c>
      <c r="J1289" s="9"/>
      <c r="K1289" s="9"/>
      <c r="L1289" s="9"/>
      <c r="M1289" s="9"/>
      <c r="N1289" s="9"/>
      <c r="O1289" s="9"/>
      <c r="P1289" s="9"/>
      <c r="Q1289" s="9"/>
      <c r="R1289" s="9"/>
      <c r="S1289" s="9"/>
      <c r="T1289" s="9"/>
      <c r="U1289" s="9"/>
      <c r="V1289" s="9"/>
      <c r="W1289" s="9"/>
      <c r="X1289" s="9"/>
      <c r="Y1289" s="9"/>
      <c r="Z1289" s="9"/>
    </row>
    <row r="1290" spans="1:26" ht="10.5" customHeight="1" x14ac:dyDescent="0.2">
      <c r="A1290" s="16">
        <v>1285</v>
      </c>
      <c r="B1290" s="146" t="s">
        <v>1688</v>
      </c>
      <c r="C1290" s="27" t="s">
        <v>1</v>
      </c>
      <c r="D1290" s="28" t="s">
        <v>1713</v>
      </c>
      <c r="E1290" s="29" t="str">
        <f>IFERROR(VLOOKUP(D1290,'Lista de precios 2026'!B:C,2,FALSE),"")</f>
        <v>Bloque calefactor para tubos 30ml, 4 posiciones diámetro 28mm, fondo 30mm - azul</v>
      </c>
      <c r="F1290" s="25">
        <v>22002613</v>
      </c>
      <c r="G1290" s="29" t="s">
        <v>4503</v>
      </c>
      <c r="H1290" s="29" t="e">
        <v>#N/A</v>
      </c>
      <c r="I1290" s="30" t="str">
        <f>IFERROR(VLOOKUP(D1290,'Lista de precios 2026'!B:C,6,FALSE),"")</f>
        <v/>
      </c>
      <c r="J1290" s="9"/>
      <c r="K1290" s="9"/>
      <c r="L1290" s="9"/>
      <c r="M1290" s="9"/>
      <c r="N1290" s="9"/>
      <c r="O1290" s="9"/>
      <c r="P1290" s="9"/>
      <c r="Q1290" s="9"/>
      <c r="R1290" s="9"/>
      <c r="S1290" s="9"/>
      <c r="T1290" s="9"/>
      <c r="U1290" s="9"/>
      <c r="V1290" s="9"/>
      <c r="W1290" s="9"/>
      <c r="X1290" s="9"/>
      <c r="Y1290" s="9"/>
      <c r="Z1290" s="9"/>
    </row>
    <row r="1291" spans="1:26" ht="10.5" customHeight="1" x14ac:dyDescent="0.2">
      <c r="A1291" s="16">
        <v>1286</v>
      </c>
      <c r="B1291" s="146" t="s">
        <v>1688</v>
      </c>
      <c r="C1291" s="27" t="s">
        <v>1</v>
      </c>
      <c r="D1291" s="28" t="s">
        <v>1715</v>
      </c>
      <c r="E1291" s="29" t="str">
        <f>IFERROR(VLOOKUP(D1291,'Lista de precios 2026'!B:C,2,FALSE),"")</f>
        <v>Bloque calefactor para tubos 20ml, 4 posiciones diámetro 28mm, fondo 24mm - lila</v>
      </c>
      <c r="F1291" s="25">
        <v>22002603</v>
      </c>
      <c r="G1291" s="29" t="s">
        <v>4504</v>
      </c>
      <c r="H1291" s="29"/>
      <c r="I1291" s="30" t="str">
        <f>IFERROR(VLOOKUP(D1291,'Lista de precios 2026'!B:C,6,FALSE),"")</f>
        <v/>
      </c>
      <c r="J1291" s="9"/>
      <c r="K1291" s="9"/>
      <c r="L1291" s="9"/>
      <c r="M1291" s="9"/>
      <c r="N1291" s="9"/>
      <c r="O1291" s="9"/>
      <c r="P1291" s="9"/>
      <c r="Q1291" s="9"/>
      <c r="R1291" s="9"/>
      <c r="S1291" s="9"/>
      <c r="T1291" s="9"/>
      <c r="U1291" s="9"/>
      <c r="V1291" s="9"/>
      <c r="W1291" s="9"/>
      <c r="X1291" s="9"/>
      <c r="Y1291" s="9"/>
      <c r="Z1291" s="9"/>
    </row>
    <row r="1292" spans="1:26" ht="10.5" customHeight="1" x14ac:dyDescent="0.2">
      <c r="A1292" s="16">
        <v>1287</v>
      </c>
      <c r="B1292" s="146" t="s">
        <v>1688</v>
      </c>
      <c r="C1292" s="27" t="s">
        <v>1</v>
      </c>
      <c r="D1292" s="28" t="s">
        <v>1717</v>
      </c>
      <c r="E1292" s="29" t="str">
        <f>IFERROR(VLOOKUP(D1292,'Lista de precios 2026'!B:C,2,FALSE),"")</f>
        <v>Bloque calefactor para tubos 16ml, 4 posiciones diámetro 21.6mm, fondo 31,7mm - dorado</v>
      </c>
      <c r="F1292" s="25">
        <v>22002643</v>
      </c>
      <c r="G1292" s="29" t="s">
        <v>4505</v>
      </c>
      <c r="H1292" s="29"/>
      <c r="I1292" s="30" t="str">
        <f>IFERROR(VLOOKUP(D1292,'Lista de precios 2026'!B:C,6,FALSE),"")</f>
        <v/>
      </c>
      <c r="J1292" s="9"/>
      <c r="K1292" s="9"/>
      <c r="L1292" s="9"/>
      <c r="M1292" s="9"/>
      <c r="N1292" s="9"/>
      <c r="O1292" s="9"/>
      <c r="P1292" s="9"/>
      <c r="Q1292" s="9"/>
      <c r="R1292" s="9"/>
      <c r="S1292" s="9"/>
      <c r="T1292" s="9"/>
      <c r="U1292" s="9"/>
      <c r="V1292" s="9"/>
      <c r="W1292" s="9"/>
      <c r="X1292" s="9"/>
      <c r="Y1292" s="9"/>
      <c r="Z1292" s="9"/>
    </row>
    <row r="1293" spans="1:26" ht="10.5" customHeight="1" x14ac:dyDescent="0.2">
      <c r="A1293" s="16">
        <v>1288</v>
      </c>
      <c r="B1293" s="146" t="s">
        <v>1688</v>
      </c>
      <c r="C1293" s="27" t="s">
        <v>1</v>
      </c>
      <c r="D1293" s="28" t="s">
        <v>1719</v>
      </c>
      <c r="E1293" s="29" t="str">
        <f>IFERROR(VLOOKUP(D1293,'Lista de precios 2026'!B:C,2,FALSE),"")</f>
        <v>Bloque calefactor para tubos 8ml, 6 posiciones diámetro 17.8mm, fondo 26mm - verde</v>
      </c>
      <c r="F1293" s="25">
        <v>22002633</v>
      </c>
      <c r="G1293" s="29" t="s">
        <v>4506</v>
      </c>
      <c r="H1293" s="29" t="e">
        <v>#N/A</v>
      </c>
      <c r="I1293" s="30" t="str">
        <f>IFERROR(VLOOKUP(D1293,'Lista de precios 2026'!B:C,6,FALSE),"")</f>
        <v/>
      </c>
      <c r="J1293" s="9"/>
      <c r="K1293" s="9"/>
      <c r="L1293" s="9"/>
      <c r="M1293" s="9"/>
      <c r="N1293" s="9"/>
      <c r="O1293" s="9"/>
      <c r="P1293" s="9"/>
      <c r="Q1293" s="9"/>
      <c r="R1293" s="9"/>
      <c r="S1293" s="9"/>
      <c r="T1293" s="9"/>
      <c r="U1293" s="9"/>
      <c r="V1293" s="9"/>
      <c r="W1293" s="9"/>
      <c r="X1293" s="9"/>
      <c r="Y1293" s="9"/>
      <c r="Z1293" s="9"/>
    </row>
    <row r="1294" spans="1:26" ht="10.5" customHeight="1" x14ac:dyDescent="0.2">
      <c r="A1294" s="16">
        <v>1289</v>
      </c>
      <c r="B1294" s="146" t="s">
        <v>1688</v>
      </c>
      <c r="C1294" s="27" t="s">
        <v>1</v>
      </c>
      <c r="D1294" s="28" t="s">
        <v>1721</v>
      </c>
      <c r="E1294" s="29" t="str">
        <f>IFERROR(VLOOKUP(D1294,'Lista de precios 2026'!B:C,2,FALSE),"")</f>
        <v>Bloque calefactor para tubos 4ml, 11 posiciones diámetro 15.2mm, fondo 20mm - rojo</v>
      </c>
      <c r="F1294" s="25">
        <v>22002593</v>
      </c>
      <c r="G1294" s="29" t="s">
        <v>4507</v>
      </c>
      <c r="H1294" s="29"/>
      <c r="I1294" s="30" t="str">
        <f>IFERROR(VLOOKUP(D1294,'Lista de precios 2026'!B:C,6,FALSE),"")</f>
        <v/>
      </c>
      <c r="J1294" s="9"/>
      <c r="K1294" s="9"/>
      <c r="L1294" s="9"/>
      <c r="M1294" s="9"/>
      <c r="N1294" s="9"/>
      <c r="O1294" s="9"/>
      <c r="P1294" s="9"/>
      <c r="Q1294" s="9"/>
      <c r="R1294" s="9"/>
      <c r="S1294" s="9"/>
      <c r="T1294" s="9"/>
      <c r="U1294" s="9"/>
      <c r="V1294" s="9"/>
      <c r="W1294" s="9"/>
      <c r="X1294" s="9"/>
      <c r="Y1294" s="9"/>
      <c r="Z1294" s="9"/>
    </row>
    <row r="1295" spans="1:26" ht="10.5" customHeight="1" x14ac:dyDescent="0.2">
      <c r="A1295" s="16">
        <v>1290</v>
      </c>
      <c r="B1295" s="146" t="s">
        <v>1688</v>
      </c>
      <c r="C1295" s="27" t="s">
        <v>1</v>
      </c>
      <c r="D1295" s="28" t="s">
        <v>4508</v>
      </c>
      <c r="E1295" s="29" t="str">
        <f>IFERROR(VLOOKUP(D1295,'Lista de precios 2026'!B:C,2,FALSE),"")</f>
        <v/>
      </c>
      <c r="F1295" s="25">
        <v>22002653</v>
      </c>
      <c r="G1295" s="29" t="s">
        <v>4509</v>
      </c>
      <c r="H1295" s="29"/>
      <c r="I1295" s="30" t="str">
        <f>IFERROR(VLOOKUP(D1295,'Lista de precios 2026'!B:C,6,FALSE),"")</f>
        <v/>
      </c>
      <c r="J1295" s="9"/>
      <c r="K1295" s="9"/>
      <c r="L1295" s="9"/>
      <c r="M1295" s="9"/>
      <c r="N1295" s="9"/>
      <c r="O1295" s="9"/>
      <c r="P1295" s="9"/>
      <c r="Q1295" s="9"/>
      <c r="R1295" s="9"/>
      <c r="S1295" s="9"/>
      <c r="T1295" s="9"/>
      <c r="U1295" s="9"/>
      <c r="V1295" s="9"/>
      <c r="W1295" s="9"/>
      <c r="X1295" s="9"/>
      <c r="Y1295" s="9"/>
      <c r="Z1295" s="9"/>
    </row>
    <row r="1296" spans="1:26" ht="10.5" customHeight="1" x14ac:dyDescent="0.2">
      <c r="A1296" s="16">
        <v>1291</v>
      </c>
      <c r="B1296" s="146" t="s">
        <v>1688</v>
      </c>
      <c r="C1296" s="27" t="s">
        <v>1</v>
      </c>
      <c r="D1296" s="28" t="s">
        <v>1723</v>
      </c>
      <c r="E1296" s="29" t="str">
        <f>IFERROR(VLOOKUP(D1296,'Lista de precios 2026'!B:C,2,FALSE),"")</f>
        <v>Bloque de reacción 100mL fondo redondo</v>
      </c>
      <c r="F1296" s="25">
        <v>22002663</v>
      </c>
      <c r="G1296" s="29" t="s">
        <v>4510</v>
      </c>
      <c r="H1296" s="29"/>
      <c r="I1296" s="30" t="str">
        <f>IFERROR(VLOOKUP(D1296,'Lista de precios 2026'!B:C,6,FALSE),"")</f>
        <v/>
      </c>
      <c r="J1296" s="9"/>
      <c r="K1296" s="9"/>
      <c r="L1296" s="9"/>
      <c r="M1296" s="9"/>
      <c r="N1296" s="9"/>
      <c r="O1296" s="9"/>
      <c r="P1296" s="9"/>
      <c r="Q1296" s="9"/>
      <c r="R1296" s="9"/>
      <c r="S1296" s="9"/>
      <c r="T1296" s="9"/>
      <c r="U1296" s="9"/>
      <c r="V1296" s="9"/>
      <c r="W1296" s="9"/>
      <c r="X1296" s="9"/>
      <c r="Y1296" s="9"/>
      <c r="Z1296" s="9"/>
    </row>
    <row r="1297" spans="1:26" ht="10.5" customHeight="1" x14ac:dyDescent="0.2">
      <c r="A1297" s="16">
        <v>1292</v>
      </c>
      <c r="B1297" s="146" t="s">
        <v>1688</v>
      </c>
      <c r="C1297" s="27" t="s">
        <v>1</v>
      </c>
      <c r="D1297" s="28" t="s">
        <v>1725</v>
      </c>
      <c r="E1297" s="29" t="str">
        <f>IFERROR(VLOOKUP(D1297,'Lista de precios 2026'!B:C,2,FALSE),"")</f>
        <v>Bloque de reacción 250mL fondo redondo</v>
      </c>
      <c r="F1297" s="25">
        <v>22002673</v>
      </c>
      <c r="G1297" s="29" t="s">
        <v>4511</v>
      </c>
      <c r="H1297" s="29"/>
      <c r="I1297" s="30" t="str">
        <f>IFERROR(VLOOKUP(D1297,'Lista de precios 2026'!B:C,6,FALSE),"")</f>
        <v/>
      </c>
      <c r="J1297" s="9"/>
      <c r="K1297" s="9"/>
      <c r="L1297" s="9"/>
      <c r="M1297" s="9"/>
      <c r="N1297" s="9"/>
      <c r="O1297" s="9"/>
      <c r="P1297" s="9"/>
      <c r="Q1297" s="9"/>
      <c r="R1297" s="9"/>
      <c r="S1297" s="9"/>
      <c r="T1297" s="9"/>
      <c r="U1297" s="9"/>
      <c r="V1297" s="9"/>
      <c r="W1297" s="9"/>
      <c r="X1297" s="9"/>
      <c r="Y1297" s="9"/>
      <c r="Z1297" s="9"/>
    </row>
    <row r="1298" spans="1:26" ht="10.5" customHeight="1" x14ac:dyDescent="0.2">
      <c r="A1298" s="16">
        <v>1293</v>
      </c>
      <c r="B1298" s="146" t="s">
        <v>1688</v>
      </c>
      <c r="C1298" s="27" t="s">
        <v>1</v>
      </c>
      <c r="D1298" s="28" t="s">
        <v>1727</v>
      </c>
      <c r="E1298" s="29" t="str">
        <f>IFERROR(VLOOKUP(D1298,'Lista de precios 2026'!B:C,2,FALSE),"")</f>
        <v>Bloque de reacción 500mL fondo redondo</v>
      </c>
      <c r="F1298" s="25">
        <v>22002683</v>
      </c>
      <c r="G1298" s="29" t="s">
        <v>4512</v>
      </c>
      <c r="H1298" s="29"/>
      <c r="I1298" s="30" t="str">
        <f>IFERROR(VLOOKUP(D1298,'Lista de precios 2026'!B:C,6,FALSE),"")</f>
        <v/>
      </c>
      <c r="J1298" s="9"/>
      <c r="K1298" s="9"/>
      <c r="L1298" s="9"/>
      <c r="M1298" s="9"/>
      <c r="N1298" s="9"/>
      <c r="O1298" s="9"/>
      <c r="P1298" s="9"/>
      <c r="Q1298" s="9"/>
      <c r="R1298" s="9"/>
      <c r="S1298" s="9"/>
      <c r="T1298" s="9"/>
      <c r="U1298" s="9"/>
      <c r="V1298" s="9"/>
      <c r="W1298" s="9"/>
      <c r="X1298" s="9"/>
      <c r="Y1298" s="9"/>
      <c r="Z1298" s="9"/>
    </row>
    <row r="1299" spans="1:26" ht="10.5" customHeight="1" x14ac:dyDescent="0.2">
      <c r="A1299" s="16">
        <v>1294</v>
      </c>
      <c r="B1299" s="146" t="s">
        <v>1688</v>
      </c>
      <c r="C1299" s="27" t="s">
        <v>1</v>
      </c>
      <c r="D1299" s="28" t="s">
        <v>1707</v>
      </c>
      <c r="E1299" s="29" t="str">
        <f>IFERROR(VLOOKUP(D1299,'Lista de precios 2026'!B:C,2,FALSE),"")</f>
        <v>Funda protección para agitadores M2-A y M2-D Pro</v>
      </c>
      <c r="F1299" s="25">
        <v>22002533</v>
      </c>
      <c r="G1299" s="29" t="s">
        <v>4513</v>
      </c>
      <c r="H1299" s="29"/>
      <c r="I1299" s="30" t="str">
        <f>IFERROR(VLOOKUP(D1299,'Lista de precios 2026'!B:C,6,FALSE),"")</f>
        <v/>
      </c>
      <c r="J1299" s="9"/>
      <c r="K1299" s="9"/>
      <c r="L1299" s="9"/>
      <c r="M1299" s="9"/>
      <c r="N1299" s="9"/>
      <c r="O1299" s="9"/>
      <c r="P1299" s="9"/>
      <c r="Q1299" s="9"/>
      <c r="R1299" s="9"/>
      <c r="S1299" s="9"/>
      <c r="T1299" s="9"/>
      <c r="U1299" s="9"/>
      <c r="V1299" s="9"/>
      <c r="W1299" s="9"/>
      <c r="X1299" s="9"/>
      <c r="Y1299" s="9"/>
      <c r="Z1299" s="9"/>
    </row>
    <row r="1300" spans="1:26" ht="10.5" customHeight="1" x14ac:dyDescent="0.2">
      <c r="A1300" s="16">
        <v>1295</v>
      </c>
      <c r="B1300" s="146" t="s">
        <v>4514</v>
      </c>
      <c r="C1300" s="27" t="s">
        <v>1</v>
      </c>
      <c r="D1300" s="28" t="s">
        <v>1729</v>
      </c>
      <c r="E1300" s="29" t="str">
        <f>IFERROR(VLOOKUP(D1300,'Lista de precios 2026'!B:C,2,FALSE),"")</f>
        <v>Agitador de palas capacidad 20lt. hasta 10.000mPasControl de velocidad digital, sin soporte ni varillas</v>
      </c>
      <c r="F1300" s="25"/>
      <c r="G1300" s="29"/>
      <c r="H1300" s="29"/>
      <c r="I1300" s="30" t="str">
        <f>IFERROR(VLOOKUP(D1300,'Lista de precios 2026'!B:C,6,FALSE),"")</f>
        <v/>
      </c>
      <c r="J1300" s="9"/>
      <c r="K1300" s="9"/>
      <c r="L1300" s="9"/>
      <c r="M1300" s="9"/>
      <c r="N1300" s="9"/>
      <c r="O1300" s="9"/>
      <c r="P1300" s="9"/>
      <c r="Q1300" s="9"/>
      <c r="R1300" s="9"/>
      <c r="S1300" s="9"/>
      <c r="T1300" s="9"/>
      <c r="U1300" s="9"/>
      <c r="V1300" s="9"/>
      <c r="W1300" s="9"/>
      <c r="X1300" s="9"/>
      <c r="Y1300" s="9"/>
      <c r="Z1300" s="9"/>
    </row>
    <row r="1301" spans="1:26" ht="10.5" customHeight="1" x14ac:dyDescent="0.2">
      <c r="A1301" s="16">
        <v>1296</v>
      </c>
      <c r="B1301" s="146" t="s">
        <v>4514</v>
      </c>
      <c r="C1301" s="27" t="s">
        <v>1</v>
      </c>
      <c r="D1301" s="28" t="s">
        <v>1731</v>
      </c>
      <c r="E1301" s="29" t="str">
        <f>IFERROR(VLOOKUP(D1301,'Lista de precios 2026'!B:C,2,FALSE),"")</f>
        <v>Agitador de palas capacidad 40lt. hasta 50.000mPasControl de velocidad digital, sin soporte ni varillas</v>
      </c>
      <c r="F1301" s="25"/>
      <c r="G1301" s="29"/>
      <c r="H1301" s="29"/>
      <c r="I1301" s="30" t="str">
        <f>IFERROR(VLOOKUP(D1301,'Lista de precios 2026'!B:C,6,FALSE),"")</f>
        <v/>
      </c>
      <c r="J1301" s="9"/>
      <c r="K1301" s="9"/>
      <c r="L1301" s="9"/>
      <c r="M1301" s="9"/>
      <c r="N1301" s="9"/>
      <c r="O1301" s="9"/>
      <c r="P1301" s="9"/>
      <c r="Q1301" s="9"/>
      <c r="R1301" s="9"/>
      <c r="S1301" s="9"/>
      <c r="T1301" s="9"/>
      <c r="U1301" s="9"/>
      <c r="V1301" s="9"/>
      <c r="W1301" s="9"/>
      <c r="X1301" s="9"/>
      <c r="Y1301" s="9"/>
      <c r="Z1301" s="9"/>
    </row>
    <row r="1302" spans="1:26" ht="10.5" customHeight="1" x14ac:dyDescent="0.2">
      <c r="A1302" s="16">
        <v>1297</v>
      </c>
      <c r="B1302" s="146" t="s">
        <v>4514</v>
      </c>
      <c r="C1302" s="27" t="s">
        <v>1</v>
      </c>
      <c r="D1302" s="28" t="s">
        <v>1733</v>
      </c>
      <c r="E1302" s="29" t="str">
        <f>IFERROR(VLOOKUP(D1302,'Lista de precios 2026'!B:C,2,FALSE),"")</f>
        <v>Soporte universal para agitadores mecánicos, adecuado para los modelos AM20D y AM40DPRO</v>
      </c>
      <c r="F1302" s="25">
        <v>22005153</v>
      </c>
      <c r="G1302" s="29" t="s">
        <v>4515</v>
      </c>
      <c r="H1302" s="29"/>
      <c r="I1302" s="30" t="str">
        <f>IFERROR(VLOOKUP(D1302,'Lista de precios 2026'!B:C,6,FALSE),"")</f>
        <v/>
      </c>
      <c r="J1302" s="9"/>
      <c r="K1302" s="9"/>
      <c r="L1302" s="9"/>
      <c r="M1302" s="9"/>
      <c r="N1302" s="9"/>
      <c r="O1302" s="9"/>
      <c r="P1302" s="9"/>
      <c r="Q1302" s="9"/>
      <c r="R1302" s="9"/>
      <c r="S1302" s="9"/>
      <c r="T1302" s="9"/>
      <c r="U1302" s="9"/>
      <c r="V1302" s="9"/>
      <c r="W1302" s="9"/>
      <c r="X1302" s="9"/>
      <c r="Y1302" s="9"/>
      <c r="Z1302" s="9"/>
    </row>
    <row r="1303" spans="1:26" ht="10.5" customHeight="1" x14ac:dyDescent="0.2">
      <c r="A1303" s="16">
        <v>1298</v>
      </c>
      <c r="B1303" s="146" t="s">
        <v>4514</v>
      </c>
      <c r="C1303" s="27" t="s">
        <v>1</v>
      </c>
      <c r="D1303" s="28" t="s">
        <v>1741</v>
      </c>
      <c r="E1303" s="29" t="str">
        <f>IFERROR(VLOOKUP(D1303,'Lista de precios 2026'!B:C,2,FALSE),"")</f>
        <v>Varilla agitadora acero inoxidable centrífuga de 2 palas. Tipo 1</v>
      </c>
      <c r="F1303" s="25">
        <v>22005193</v>
      </c>
      <c r="G1303" s="29" t="s">
        <v>4516</v>
      </c>
      <c r="H1303" s="29"/>
      <c r="I1303" s="30" t="str">
        <f>IFERROR(VLOOKUP(D1303,'Lista de precios 2026'!B:C,6,FALSE),"")</f>
        <v/>
      </c>
      <c r="J1303" s="9"/>
      <c r="K1303" s="9"/>
      <c r="L1303" s="9"/>
      <c r="M1303" s="9"/>
      <c r="N1303" s="9"/>
      <c r="O1303" s="9"/>
      <c r="P1303" s="9"/>
      <c r="Q1303" s="9"/>
      <c r="R1303" s="9"/>
      <c r="S1303" s="9"/>
      <c r="T1303" s="9"/>
      <c r="U1303" s="9"/>
      <c r="V1303" s="9"/>
      <c r="W1303" s="9"/>
      <c r="X1303" s="9"/>
      <c r="Y1303" s="9"/>
      <c r="Z1303" s="9"/>
    </row>
    <row r="1304" spans="1:26" ht="10.5" customHeight="1" x14ac:dyDescent="0.2">
      <c r="A1304" s="16">
        <v>1299</v>
      </c>
      <c r="B1304" s="146" t="s">
        <v>4514</v>
      </c>
      <c r="C1304" s="27" t="s">
        <v>1</v>
      </c>
      <c r="D1304" s="28" t="s">
        <v>1737</v>
      </c>
      <c r="E1304" s="29" t="str">
        <f>IFERROR(VLOOKUP(D1304,'Lista de precios 2026'!B:C,2,FALSE),"")</f>
        <v>Varilla agitadora acero inoxidable recta de 2 palas Tipo 2</v>
      </c>
      <c r="F1304" s="25">
        <v>22005193</v>
      </c>
      <c r="G1304" s="29" t="s">
        <v>4516</v>
      </c>
      <c r="H1304" s="29"/>
      <c r="I1304" s="30" t="str">
        <f>IFERROR(VLOOKUP(D1304,'Lista de precios 2026'!B:C,6,FALSE),"")</f>
        <v/>
      </c>
      <c r="J1304" s="9"/>
      <c r="K1304" s="9"/>
      <c r="L1304" s="9"/>
      <c r="M1304" s="9"/>
      <c r="N1304" s="9"/>
      <c r="O1304" s="9"/>
      <c r="P1304" s="9"/>
      <c r="Q1304" s="9"/>
      <c r="R1304" s="9"/>
      <c r="S1304" s="9"/>
      <c r="T1304" s="9"/>
      <c r="U1304" s="9"/>
      <c r="V1304" s="9"/>
      <c r="W1304" s="9"/>
      <c r="X1304" s="9"/>
      <c r="Y1304" s="9"/>
      <c r="Z1304" s="9"/>
    </row>
    <row r="1305" spans="1:26" ht="10.5" customHeight="1" x14ac:dyDescent="0.2">
      <c r="A1305" s="16">
        <v>1300</v>
      </c>
      <c r="B1305" s="146" t="s">
        <v>4514</v>
      </c>
      <c r="C1305" s="27" t="s">
        <v>1</v>
      </c>
      <c r="D1305" s="28" t="s">
        <v>1735</v>
      </c>
      <c r="E1305" s="29" t="str">
        <f>IFERROR(VLOOKUP(D1305,'Lista de precios 2026'!B:C,2,FALSE),"")</f>
        <v>Varilla agitadora acero inoxidable en cruz de 4 palas Tipo 3</v>
      </c>
      <c r="F1305" s="25">
        <v>22005193</v>
      </c>
      <c r="G1305" s="29" t="s">
        <v>4516</v>
      </c>
      <c r="H1305" s="29"/>
      <c r="I1305" s="30" t="str">
        <f>IFERROR(VLOOKUP(D1305,'Lista de precios 2026'!B:C,6,FALSE),"")</f>
        <v/>
      </c>
      <c r="J1305" s="9"/>
      <c r="K1305" s="9"/>
      <c r="L1305" s="9"/>
      <c r="M1305" s="9"/>
      <c r="N1305" s="9"/>
      <c r="O1305" s="9"/>
      <c r="P1305" s="9"/>
      <c r="Q1305" s="9"/>
      <c r="R1305" s="9"/>
      <c r="S1305" s="9"/>
      <c r="T1305" s="9"/>
      <c r="U1305" s="9"/>
      <c r="V1305" s="9"/>
      <c r="W1305" s="9"/>
      <c r="X1305" s="9"/>
      <c r="Y1305" s="9"/>
      <c r="Z1305" s="9"/>
    </row>
    <row r="1306" spans="1:26" ht="10.5" customHeight="1" x14ac:dyDescent="0.2">
      <c r="A1306" s="16">
        <v>1301</v>
      </c>
      <c r="B1306" s="146" t="s">
        <v>4514</v>
      </c>
      <c r="C1306" s="27" t="s">
        <v>1</v>
      </c>
      <c r="D1306" s="28" t="s">
        <v>1739</v>
      </c>
      <c r="E1306" s="29" t="str">
        <f>IFERROR(VLOOKUP(D1306,'Lista de precios 2026'!B:C,2,FALSE),"")</f>
        <v>Varilla agitadora acero inoxidable en 1 pala perforada con 3 agujeros Tipo 4</v>
      </c>
      <c r="F1306" s="25">
        <v>22005193</v>
      </c>
      <c r="G1306" s="29" t="s">
        <v>4516</v>
      </c>
      <c r="H1306" s="29"/>
      <c r="I1306" s="30" t="str">
        <f>IFERROR(VLOOKUP(D1306,'Lista de precios 2026'!B:C,6,FALSE),"")</f>
        <v/>
      </c>
      <c r="J1306" s="9"/>
      <c r="K1306" s="9"/>
      <c r="L1306" s="9"/>
      <c r="M1306" s="9"/>
      <c r="N1306" s="9"/>
      <c r="O1306" s="9"/>
      <c r="P1306" s="9"/>
      <c r="Q1306" s="9"/>
      <c r="R1306" s="9"/>
      <c r="S1306" s="9"/>
      <c r="T1306" s="9"/>
      <c r="U1306" s="9"/>
      <c r="V1306" s="9"/>
      <c r="W1306" s="9"/>
      <c r="X1306" s="9"/>
      <c r="Y1306" s="9"/>
      <c r="Z1306" s="9"/>
    </row>
    <row r="1307" spans="1:26" ht="10.5" customHeight="1" x14ac:dyDescent="0.2">
      <c r="A1307" s="16">
        <v>1302</v>
      </c>
      <c r="B1307" s="35" t="s">
        <v>4517</v>
      </c>
      <c r="C1307" s="34"/>
      <c r="D1307" s="35" t="s">
        <v>4518</v>
      </c>
      <c r="E1307" s="49"/>
      <c r="F1307" s="50"/>
      <c r="G1307" s="49"/>
      <c r="H1307" s="49"/>
      <c r="I1307" s="49"/>
      <c r="J1307" s="9"/>
      <c r="K1307" s="9"/>
      <c r="L1307" s="9"/>
      <c r="M1307" s="9"/>
      <c r="N1307" s="9"/>
      <c r="O1307" s="9"/>
      <c r="P1307" s="9"/>
      <c r="Q1307" s="9"/>
      <c r="R1307" s="9"/>
      <c r="S1307" s="9"/>
      <c r="T1307" s="9"/>
      <c r="U1307" s="9"/>
      <c r="V1307" s="9"/>
      <c r="W1307" s="9"/>
      <c r="X1307" s="9"/>
      <c r="Y1307" s="9"/>
      <c r="Z1307" s="9"/>
    </row>
    <row r="1308" spans="1:26" ht="10.5" customHeight="1" x14ac:dyDescent="0.2">
      <c r="A1308" s="16">
        <v>1303</v>
      </c>
      <c r="B1308" s="35" t="s">
        <v>4517</v>
      </c>
      <c r="C1308" s="27" t="s">
        <v>1</v>
      </c>
      <c r="D1308" s="28" t="s">
        <v>1795</v>
      </c>
      <c r="E1308" s="29" t="str">
        <f>IFERROR(VLOOKUP(D1308,'Lista de precios 2026'!B:C,2,FALSE),"")</f>
        <v>Balanza digital BL224. Capacidad 220 g.  Resolución 0.1 mg. Calibración interna, protocolo GLP y certificado.</v>
      </c>
      <c r="F1308" s="25">
        <v>27006003</v>
      </c>
      <c r="G1308" s="29" t="s">
        <v>4519</v>
      </c>
      <c r="H1308" s="29" t="s">
        <v>4520</v>
      </c>
      <c r="I1308" s="30" t="str">
        <f>IFERROR(VLOOKUP(D1308,'Lista de precios 2026'!B:C,6,FALSE),"")</f>
        <v/>
      </c>
      <c r="J1308" s="9"/>
      <c r="K1308" s="9"/>
      <c r="L1308" s="9"/>
      <c r="M1308" s="9"/>
      <c r="N1308" s="9"/>
      <c r="O1308" s="9"/>
      <c r="P1308" s="9"/>
      <c r="Q1308" s="9"/>
      <c r="R1308" s="9"/>
      <c r="S1308" s="9"/>
      <c r="T1308" s="9"/>
      <c r="U1308" s="9"/>
      <c r="V1308" s="9"/>
      <c r="W1308" s="9"/>
      <c r="X1308" s="9"/>
      <c r="Y1308" s="9"/>
      <c r="Z1308" s="9"/>
    </row>
    <row r="1309" spans="1:26" ht="10.5" customHeight="1" x14ac:dyDescent="0.2">
      <c r="A1309" s="16">
        <v>1304</v>
      </c>
      <c r="B1309" s="35" t="s">
        <v>4517</v>
      </c>
      <c r="C1309" s="27" t="s">
        <v>1</v>
      </c>
      <c r="D1309" s="28" t="s">
        <v>1799</v>
      </c>
      <c r="E1309" s="29" t="str">
        <f>IFERROR(VLOOKUP(D1309,'Lista de precios 2026'!B:C,2,FALSE),"")</f>
        <v>Balanza de precisión BL303. Capacidad 300 g.  Resolución 0.001 g. Calibración externa, pesa M1.</v>
      </c>
      <c r="F1309" s="25">
        <v>27000513</v>
      </c>
      <c r="G1309" s="29" t="s">
        <v>4521</v>
      </c>
      <c r="H1309" s="29" t="s">
        <v>4522</v>
      </c>
      <c r="I1309" s="30" t="str">
        <f>IFERROR(VLOOKUP(D1309,'Lista de precios 2026'!B:C,6,FALSE),"")</f>
        <v/>
      </c>
      <c r="J1309" s="9"/>
      <c r="K1309" s="9"/>
      <c r="L1309" s="9"/>
      <c r="M1309" s="9"/>
      <c r="N1309" s="9"/>
      <c r="O1309" s="9"/>
      <c r="P1309" s="9"/>
      <c r="Q1309" s="9"/>
      <c r="R1309" s="9"/>
      <c r="S1309" s="9"/>
      <c r="T1309" s="9"/>
      <c r="U1309" s="9"/>
      <c r="V1309" s="9"/>
      <c r="W1309" s="9"/>
      <c r="X1309" s="9"/>
      <c r="Y1309" s="9"/>
      <c r="Z1309" s="9"/>
    </row>
    <row r="1310" spans="1:26" ht="10.5" customHeight="1" x14ac:dyDescent="0.2">
      <c r="A1310" s="16">
        <v>1305</v>
      </c>
      <c r="B1310" s="35" t="s">
        <v>4517</v>
      </c>
      <c r="C1310" s="27" t="s">
        <v>1</v>
      </c>
      <c r="D1310" s="28" t="s">
        <v>1801</v>
      </c>
      <c r="E1310" s="29" t="str">
        <f>IFERROR(VLOOKUP(D1310,'Lista de precios 2026'!B:C,2,FALSE),"")</f>
        <v>Balanza técnica BL602. Capacidad 600 g.  Resolución 0.01 g. Calibración externa, pesa M1</v>
      </c>
      <c r="F1310" s="25">
        <v>27000323</v>
      </c>
      <c r="G1310" s="29" t="s">
        <v>4523</v>
      </c>
      <c r="H1310" s="29" t="s">
        <v>4524</v>
      </c>
      <c r="I1310" s="30" t="str">
        <f>IFERROR(VLOOKUP(D1310,'Lista de precios 2026'!B:C,6,FALSE),"")</f>
        <v/>
      </c>
      <c r="J1310" s="9"/>
      <c r="K1310" s="9"/>
      <c r="L1310" s="9"/>
      <c r="M1310" s="9"/>
      <c r="N1310" s="9"/>
      <c r="O1310" s="9"/>
      <c r="P1310" s="9"/>
      <c r="Q1310" s="9"/>
      <c r="R1310" s="9"/>
      <c r="S1310" s="9"/>
      <c r="T1310" s="9"/>
      <c r="U1310" s="9"/>
      <c r="V1310" s="9"/>
      <c r="W1310" s="9"/>
      <c r="X1310" s="9"/>
      <c r="Y1310" s="9"/>
      <c r="Z1310" s="9"/>
    </row>
    <row r="1311" spans="1:26" ht="10.5" customHeight="1" x14ac:dyDescent="0.2">
      <c r="A1311" s="16">
        <v>1306</v>
      </c>
      <c r="B1311" s="35" t="s">
        <v>4517</v>
      </c>
      <c r="C1311" s="27" t="s">
        <v>1</v>
      </c>
      <c r="D1311" s="28" t="s">
        <v>1803</v>
      </c>
      <c r="E1311" s="29" t="str">
        <f>IFERROR(VLOOKUP(D1311,'Lista de precios 2026'!B:C,2,FALSE),"")</f>
        <v>Balanza técnica BL2002. Capacidad 2000 g.  Resolución 0.01 g. Calibración externa, pesa M1</v>
      </c>
      <c r="F1311" s="25">
        <v>27000313</v>
      </c>
      <c r="G1311" s="29" t="s">
        <v>4525</v>
      </c>
      <c r="H1311" s="29" t="s">
        <v>4526</v>
      </c>
      <c r="I1311" s="30" t="str">
        <f>IFERROR(VLOOKUP(D1311,'Lista de precios 2026'!B:C,6,FALSE),"")</f>
        <v/>
      </c>
      <c r="J1311" s="9"/>
      <c r="K1311" s="9"/>
      <c r="L1311" s="9"/>
      <c r="M1311" s="9"/>
      <c r="N1311" s="9"/>
      <c r="O1311" s="9"/>
      <c r="P1311" s="9"/>
      <c r="Q1311" s="9"/>
      <c r="R1311" s="9"/>
      <c r="S1311" s="9"/>
      <c r="T1311" s="9"/>
      <c r="U1311" s="9"/>
      <c r="V1311" s="9"/>
      <c r="W1311" s="9"/>
      <c r="X1311" s="9"/>
      <c r="Y1311" s="9"/>
      <c r="Z1311" s="9"/>
    </row>
    <row r="1312" spans="1:26" ht="10.5" customHeight="1" x14ac:dyDescent="0.2">
      <c r="A1312" s="16">
        <v>1307</v>
      </c>
      <c r="B1312" s="35" t="s">
        <v>4517</v>
      </c>
      <c r="C1312" s="27" t="s">
        <v>1</v>
      </c>
      <c r="D1312" s="28" t="s">
        <v>1807</v>
      </c>
      <c r="E1312" s="29" t="str">
        <f>IFERROR(VLOOKUP(D1312,'Lista de precios 2026'!B:C,2,FALSE),"")</f>
        <v>Balanza técnica BL3001. Capacidad 3000 g.  Resolución 0.1 g. Calibración externa, pesa M1</v>
      </c>
      <c r="F1312" s="25">
        <v>27000113</v>
      </c>
      <c r="G1312" s="29" t="s">
        <v>4527</v>
      </c>
      <c r="H1312" s="29" t="s">
        <v>4528</v>
      </c>
      <c r="I1312" s="30" t="str">
        <f>IFERROR(VLOOKUP(D1312,'Lista de precios 2026'!B:C,6,FALSE),"")</f>
        <v/>
      </c>
      <c r="J1312" s="9"/>
      <c r="K1312" s="9"/>
      <c r="L1312" s="9"/>
      <c r="M1312" s="9"/>
      <c r="N1312" s="9"/>
      <c r="O1312" s="9"/>
      <c r="P1312" s="9"/>
      <c r="Q1312" s="9"/>
      <c r="R1312" s="9"/>
      <c r="S1312" s="9"/>
      <c r="T1312" s="9"/>
      <c r="U1312" s="9"/>
      <c r="V1312" s="9"/>
      <c r="W1312" s="9"/>
      <c r="X1312" s="9"/>
      <c r="Y1312" s="9"/>
      <c r="Z1312" s="9"/>
    </row>
    <row r="1313" spans="1:26" ht="10.5" customHeight="1" x14ac:dyDescent="0.2">
      <c r="A1313" s="16">
        <v>1308</v>
      </c>
      <c r="B1313" s="35" t="s">
        <v>4517</v>
      </c>
      <c r="C1313" s="27" t="s">
        <v>1</v>
      </c>
      <c r="D1313" s="28" t="s">
        <v>1811</v>
      </c>
      <c r="E1313" s="29" t="str">
        <f>IFERROR(VLOOKUP(D1313,'Lista de precios 2026'!B:C,2,FALSE),"")</f>
        <v>Balanza técnica BL6001. Capacidad 6000 g.  Resolución 0.1 g. Calibración externa, pesa M1</v>
      </c>
      <c r="F1313" s="25">
        <v>27000123</v>
      </c>
      <c r="G1313" s="29" t="s">
        <v>4529</v>
      </c>
      <c r="H1313" s="29" t="s">
        <v>4530</v>
      </c>
      <c r="I1313" s="30" t="str">
        <f>IFERROR(VLOOKUP(D1313,'Lista de precios 2026'!B:C,6,FALSE),"")</f>
        <v/>
      </c>
      <c r="J1313" s="9"/>
      <c r="K1313" s="9"/>
      <c r="L1313" s="9"/>
      <c r="M1313" s="9"/>
      <c r="N1313" s="9"/>
      <c r="O1313" s="9"/>
      <c r="P1313" s="9"/>
      <c r="Q1313" s="9"/>
      <c r="R1313" s="9"/>
      <c r="S1313" s="9"/>
      <c r="T1313" s="9"/>
      <c r="U1313" s="9"/>
      <c r="V1313" s="9"/>
      <c r="W1313" s="9"/>
      <c r="X1313" s="9"/>
      <c r="Y1313" s="9"/>
      <c r="Z1313" s="9"/>
    </row>
    <row r="1314" spans="1:26" ht="10.5" customHeight="1" x14ac:dyDescent="0.2">
      <c r="A1314" s="16">
        <v>1309</v>
      </c>
      <c r="B1314" s="35" t="s">
        <v>4517</v>
      </c>
      <c r="C1314" s="27" t="s">
        <v>1</v>
      </c>
      <c r="D1314" s="28" t="s">
        <v>1815</v>
      </c>
      <c r="E1314" s="29" t="str">
        <f>IFERROR(VLOOKUP(D1314,'Lista de precios 2026'!B:C,2,FALSE),"")</f>
        <v>Balanza industrial BL30K1. Capacidad 30 Kg.  Resolución 0.1 g. Calibración externa, pesa M1</v>
      </c>
      <c r="F1314" s="25"/>
      <c r="G1314" s="29"/>
      <c r="H1314" s="29"/>
      <c r="I1314" s="30" t="str">
        <f>IFERROR(VLOOKUP(D1314,'Lista de precios 2026'!B:C,6,FALSE),"")</f>
        <v/>
      </c>
      <c r="J1314" s="9"/>
      <c r="K1314" s="9"/>
      <c r="L1314" s="9"/>
      <c r="M1314" s="9"/>
      <c r="N1314" s="9"/>
      <c r="O1314" s="9"/>
      <c r="P1314" s="9"/>
      <c r="Q1314" s="9"/>
      <c r="R1314" s="9"/>
      <c r="S1314" s="9"/>
      <c r="T1314" s="9"/>
      <c r="U1314" s="9"/>
      <c r="V1314" s="9"/>
      <c r="W1314" s="9"/>
      <c r="X1314" s="9"/>
      <c r="Y1314" s="9"/>
      <c r="Z1314" s="9"/>
    </row>
    <row r="1315" spans="1:26" ht="10.5" customHeight="1" x14ac:dyDescent="0.2">
      <c r="A1315" s="16">
        <v>1310</v>
      </c>
      <c r="B1315" s="35" t="s">
        <v>4517</v>
      </c>
      <c r="C1315" s="47"/>
      <c r="D1315" s="48" t="s">
        <v>4531</v>
      </c>
      <c r="E1315" s="44"/>
      <c r="F1315" s="45"/>
      <c r="G1315" s="44"/>
      <c r="H1315" s="44"/>
      <c r="I1315" s="44"/>
      <c r="J1315" s="9"/>
      <c r="K1315" s="9"/>
      <c r="L1315" s="9"/>
      <c r="M1315" s="9"/>
      <c r="N1315" s="9"/>
      <c r="O1315" s="9"/>
      <c r="P1315" s="9"/>
      <c r="Q1315" s="9"/>
      <c r="R1315" s="9"/>
      <c r="S1315" s="9"/>
      <c r="T1315" s="9"/>
      <c r="U1315" s="9"/>
      <c r="V1315" s="9"/>
      <c r="W1315" s="9"/>
      <c r="X1315" s="9"/>
      <c r="Y1315" s="9"/>
      <c r="Z1315" s="9"/>
    </row>
    <row r="1316" spans="1:26" ht="10.5" customHeight="1" x14ac:dyDescent="0.2">
      <c r="A1316" s="16">
        <v>1311</v>
      </c>
      <c r="B1316" s="35" t="s">
        <v>4517</v>
      </c>
      <c r="C1316" s="27" t="s">
        <v>1</v>
      </c>
      <c r="D1316" s="28" t="s">
        <v>4532</v>
      </c>
      <c r="E1316" s="29" t="str">
        <f>IFERROR(VLOOKUP(D1316,'Lista de precios 2026'!B:C,2,FALSE),"")</f>
        <v/>
      </c>
      <c r="F1316" s="25">
        <v>27000863</v>
      </c>
      <c r="G1316" s="29" t="s">
        <v>4533</v>
      </c>
      <c r="H1316" s="29" t="s">
        <v>4534</v>
      </c>
      <c r="I1316" s="30" t="str">
        <f>IFERROR(VLOOKUP(D1316,'Lista de precios 2026'!B:C,6,FALSE),"")</f>
        <v/>
      </c>
      <c r="J1316" s="9"/>
      <c r="K1316" s="9"/>
      <c r="L1316" s="9"/>
      <c r="M1316" s="9"/>
      <c r="N1316" s="9"/>
      <c r="O1316" s="9"/>
      <c r="P1316" s="9"/>
      <c r="Q1316" s="9"/>
      <c r="R1316" s="9"/>
      <c r="S1316" s="9"/>
      <c r="T1316" s="9"/>
      <c r="U1316" s="9"/>
      <c r="V1316" s="9"/>
      <c r="W1316" s="9"/>
      <c r="X1316" s="9"/>
      <c r="Y1316" s="9"/>
      <c r="Z1316" s="9"/>
    </row>
    <row r="1317" spans="1:26" ht="10.5" customHeight="1" x14ac:dyDescent="0.2">
      <c r="A1317" s="16">
        <v>1312</v>
      </c>
      <c r="B1317" s="35" t="s">
        <v>4517</v>
      </c>
      <c r="C1317" s="27" t="s">
        <v>1</v>
      </c>
      <c r="D1317" s="28" t="s">
        <v>1823</v>
      </c>
      <c r="E1317" s="29" t="str">
        <f>IFERROR(VLOOKUP(D1317,'Lista de precios 2026'!B:C,2,FALSE),"")</f>
        <v>Funda protectora para modelos BL 303, BL 602, BL 2002, BL 3001 y BL 6001. (Es posible pesar con la funda puesta).</v>
      </c>
      <c r="F1317" s="25">
        <v>27000803</v>
      </c>
      <c r="G1317" s="29" t="s">
        <v>4535</v>
      </c>
      <c r="H1317" s="29" t="s">
        <v>4536</v>
      </c>
      <c r="I1317" s="30" t="str">
        <f>IFERROR(VLOOKUP(D1317,'Lista de precios 2026'!B:C,6,FALSE),"")</f>
        <v/>
      </c>
      <c r="J1317" s="9"/>
      <c r="K1317" s="9"/>
      <c r="L1317" s="9"/>
      <c r="M1317" s="9"/>
      <c r="N1317" s="9"/>
      <c r="O1317" s="9"/>
      <c r="P1317" s="9"/>
      <c r="Q1317" s="9"/>
      <c r="R1317" s="9"/>
      <c r="S1317" s="9"/>
      <c r="T1317" s="9"/>
      <c r="U1317" s="9"/>
      <c r="V1317" s="9"/>
      <c r="W1317" s="9"/>
      <c r="X1317" s="9"/>
      <c r="Y1317" s="9"/>
      <c r="Z1317" s="9"/>
    </row>
    <row r="1318" spans="1:26" ht="10.5" customHeight="1" x14ac:dyDescent="0.2">
      <c r="A1318" s="16">
        <v>1313</v>
      </c>
      <c r="B1318" s="35" t="s">
        <v>4517</v>
      </c>
      <c r="C1318" s="27" t="s">
        <v>1</v>
      </c>
      <c r="D1318" s="28" t="s">
        <v>1831</v>
      </c>
      <c r="E1318" s="29" t="str">
        <f>IFERROR(VLOOKUP(D1318,'Lista de precios 2026'!B:C,2,FALSE),"")</f>
        <v>Certificado de calibración DKD/Accredia.</v>
      </c>
      <c r="F1318" s="25">
        <v>27000903</v>
      </c>
      <c r="G1318" s="29" t="s">
        <v>4537</v>
      </c>
      <c r="H1318" s="29" t="s">
        <v>4538</v>
      </c>
      <c r="I1318" s="30" t="str">
        <f>IFERROR(VLOOKUP(D1318,'Lista de precios 2026'!B:C,6,FALSE),"")</f>
        <v/>
      </c>
      <c r="J1318" s="9"/>
      <c r="K1318" s="9"/>
      <c r="L1318" s="9"/>
      <c r="M1318" s="9"/>
      <c r="N1318" s="9"/>
      <c r="O1318" s="9"/>
      <c r="P1318" s="9"/>
      <c r="Q1318" s="9"/>
      <c r="R1318" s="9"/>
      <c r="S1318" s="9"/>
      <c r="T1318" s="9"/>
      <c r="U1318" s="9"/>
      <c r="V1318" s="9"/>
      <c r="W1318" s="9"/>
      <c r="X1318" s="9"/>
      <c r="Y1318" s="9"/>
      <c r="Z1318" s="9"/>
    </row>
    <row r="1319" spans="1:26" ht="10.5" customHeight="1" x14ac:dyDescent="0.2">
      <c r="A1319" s="16">
        <v>1314</v>
      </c>
      <c r="B1319" s="35" t="s">
        <v>4517</v>
      </c>
      <c r="C1319" s="27" t="s">
        <v>1</v>
      </c>
      <c r="D1319" s="28" t="s">
        <v>1833</v>
      </c>
      <c r="E1319" s="29" t="str">
        <f>IFERROR(VLOOKUP(D1319,'Lista de precios 2026'!B:C,2,FALSE),"")</f>
        <v xml:space="preserve">Pesa clase M1 de 100 g, para balanzas XS. </v>
      </c>
      <c r="F1319" s="25">
        <v>27000813</v>
      </c>
      <c r="G1319" s="29" t="s">
        <v>4539</v>
      </c>
      <c r="H1319" s="29" t="s">
        <v>4540</v>
      </c>
      <c r="I1319" s="30" t="str">
        <f>IFERROR(VLOOKUP(D1319,'Lista de precios 2026'!B:C,6,FALSE),"")</f>
        <v/>
      </c>
      <c r="J1319" s="9"/>
      <c r="K1319" s="9"/>
      <c r="L1319" s="9"/>
      <c r="M1319" s="9"/>
      <c r="N1319" s="9"/>
      <c r="O1319" s="9"/>
      <c r="P1319" s="9"/>
      <c r="Q1319" s="9"/>
      <c r="R1319" s="9"/>
      <c r="S1319" s="9"/>
      <c r="T1319" s="9"/>
      <c r="U1319" s="9"/>
      <c r="V1319" s="9"/>
      <c r="W1319" s="9"/>
      <c r="X1319" s="9"/>
      <c r="Y1319" s="9"/>
      <c r="Z1319" s="9"/>
    </row>
    <row r="1320" spans="1:26" ht="10.5" customHeight="1" x14ac:dyDescent="0.2">
      <c r="A1320" s="16">
        <v>1315</v>
      </c>
      <c r="B1320" s="35" t="s">
        <v>4517</v>
      </c>
      <c r="C1320" s="27" t="s">
        <v>1</v>
      </c>
      <c r="D1320" s="28" t="s">
        <v>1835</v>
      </c>
      <c r="E1320" s="29" t="str">
        <f>IFERROR(VLOOKUP(D1320,'Lista de precios 2026'!B:C,2,FALSE),"")</f>
        <v xml:space="preserve">Pesa clase M1 de 1000 g, para balanzas XS. </v>
      </c>
      <c r="F1320" s="25">
        <v>27000823</v>
      </c>
      <c r="G1320" s="29" t="s">
        <v>4541</v>
      </c>
      <c r="H1320" s="29" t="s">
        <v>4542</v>
      </c>
      <c r="I1320" s="30" t="str">
        <f>IFERROR(VLOOKUP(D1320,'Lista de precios 2026'!B:C,6,FALSE),"")</f>
        <v/>
      </c>
      <c r="J1320" s="9"/>
      <c r="K1320" s="9"/>
      <c r="L1320" s="9"/>
      <c r="M1320" s="9"/>
      <c r="N1320" s="9"/>
      <c r="O1320" s="9"/>
      <c r="P1320" s="9"/>
      <c r="Q1320" s="9"/>
      <c r="R1320" s="9"/>
      <c r="S1320" s="9"/>
      <c r="T1320" s="9"/>
      <c r="U1320" s="9"/>
      <c r="V1320" s="9"/>
      <c r="W1320" s="9"/>
      <c r="X1320" s="9"/>
      <c r="Y1320" s="9"/>
      <c r="Z1320" s="9"/>
    </row>
    <row r="1321" spans="1:26" ht="10.5" customHeight="1" x14ac:dyDescent="0.2">
      <c r="A1321" s="16">
        <v>1316</v>
      </c>
      <c r="B1321" s="150" t="s">
        <v>4543</v>
      </c>
      <c r="C1321" s="151"/>
      <c r="D1321" s="150" t="s">
        <v>2260</v>
      </c>
      <c r="E1321" s="152"/>
      <c r="F1321" s="153"/>
      <c r="G1321" s="152"/>
      <c r="H1321" s="152"/>
      <c r="I1321" s="150"/>
      <c r="J1321" s="9"/>
      <c r="K1321" s="9"/>
      <c r="L1321" s="9"/>
      <c r="M1321" s="9"/>
      <c r="N1321" s="9"/>
      <c r="O1321" s="9"/>
      <c r="P1321" s="9"/>
      <c r="Q1321" s="9"/>
      <c r="R1321" s="9"/>
      <c r="S1321" s="9"/>
      <c r="T1321" s="9"/>
      <c r="U1321" s="9"/>
      <c r="V1321" s="9"/>
      <c r="W1321" s="9"/>
      <c r="X1321" s="9"/>
      <c r="Y1321" s="9"/>
      <c r="Z1321" s="9"/>
    </row>
    <row r="1322" spans="1:26" ht="10.5" customHeight="1" x14ac:dyDescent="0.2">
      <c r="A1322" s="16">
        <v>1317</v>
      </c>
      <c r="B1322" s="150" t="s">
        <v>4543</v>
      </c>
      <c r="C1322" s="27" t="s">
        <v>1</v>
      </c>
      <c r="D1322" s="28" t="s">
        <v>4544</v>
      </c>
      <c r="E1322" s="29" t="str">
        <f>IFERROR(VLOOKUP(D1322,'Lista de precios 2026'!B:C,2,FALSE),"")</f>
        <v/>
      </c>
      <c r="F1322" s="25" t="s">
        <v>4545</v>
      </c>
      <c r="G1322" s="40" t="s">
        <v>4546</v>
      </c>
      <c r="H1322" s="40" t="s">
        <v>4546</v>
      </c>
      <c r="I1322" s="30" t="str">
        <f>IFERROR(VLOOKUP(D1322,'Lista de precios 2026'!B:C,6,FALSE),"")</f>
        <v/>
      </c>
      <c r="J1322" s="9"/>
      <c r="K1322" s="9"/>
      <c r="L1322" s="9"/>
      <c r="M1322" s="9"/>
      <c r="N1322" s="9"/>
      <c r="O1322" s="9"/>
      <c r="P1322" s="9"/>
      <c r="Q1322" s="9"/>
      <c r="R1322" s="9"/>
      <c r="S1322" s="9"/>
      <c r="T1322" s="9"/>
      <c r="U1322" s="9"/>
      <c r="V1322" s="9"/>
      <c r="W1322" s="9"/>
      <c r="X1322" s="9"/>
      <c r="Y1322" s="9"/>
      <c r="Z1322" s="9"/>
    </row>
    <row r="1323" spans="1:26" ht="10.5" customHeight="1" x14ac:dyDescent="0.2">
      <c r="A1323" s="16">
        <v>1318</v>
      </c>
      <c r="B1323" s="150" t="s">
        <v>4543</v>
      </c>
      <c r="C1323" s="27" t="s">
        <v>1</v>
      </c>
      <c r="D1323" s="28" t="s">
        <v>2261</v>
      </c>
      <c r="E1323" s="29" t="str">
        <f>IFERROR(VLOOKUP(D1323,'Lista de precios 2026'!B:C,2,FALSE),"")</f>
        <v xml:space="preserve">Luxómetro LM37, medida de iluminación, con sensor integrado. </v>
      </c>
      <c r="F1323" s="25" t="s">
        <v>4547</v>
      </c>
      <c r="G1323" s="40" t="s">
        <v>4548</v>
      </c>
      <c r="H1323" s="40" t="s">
        <v>4548</v>
      </c>
      <c r="I1323" s="30" t="str">
        <f>IFERROR(VLOOKUP(D1323,'Lista de precios 2026'!B:C,6,FALSE),"")</f>
        <v/>
      </c>
      <c r="J1323" s="9"/>
      <c r="K1323" s="9"/>
      <c r="L1323" s="9"/>
      <c r="M1323" s="9"/>
      <c r="N1323" s="9"/>
      <c r="O1323" s="9"/>
      <c r="P1323" s="9"/>
      <c r="Q1323" s="9"/>
      <c r="R1323" s="9"/>
      <c r="S1323" s="9"/>
      <c r="T1323" s="9"/>
      <c r="U1323" s="9"/>
      <c r="V1323" s="9"/>
      <c r="W1323" s="9"/>
      <c r="X1323" s="9"/>
      <c r="Y1323" s="9"/>
      <c r="Z1323" s="9"/>
    </row>
    <row r="1324" spans="1:26" ht="10.5" customHeight="1" x14ac:dyDescent="0.2">
      <c r="A1324" s="16">
        <v>1319</v>
      </c>
      <c r="B1324" s="150" t="s">
        <v>4543</v>
      </c>
      <c r="C1324" s="33"/>
      <c r="D1324" s="28" t="s">
        <v>2263</v>
      </c>
      <c r="E1324" s="29" t="str">
        <f>IFERROR(VLOOKUP(D1324,'Lista de precios 2026'!B:C,2,FALSE),"")</f>
        <v xml:space="preserve">Cronómetro Watch XS, color negro. </v>
      </c>
      <c r="F1324" s="25" t="s">
        <v>4549</v>
      </c>
      <c r="G1324" s="40" t="s">
        <v>4550</v>
      </c>
      <c r="H1324" s="40" t="s">
        <v>4550</v>
      </c>
      <c r="I1324" s="30" t="str">
        <f>IFERROR(VLOOKUP(D1324,'Lista de precios 2026'!B:C,6,FALSE),"")</f>
        <v/>
      </c>
      <c r="J1324" s="9"/>
      <c r="K1324" s="9"/>
      <c r="L1324" s="9"/>
      <c r="M1324" s="9"/>
      <c r="N1324" s="9"/>
      <c r="O1324" s="9"/>
      <c r="P1324" s="9"/>
      <c r="Q1324" s="9"/>
      <c r="R1324" s="9"/>
      <c r="S1324" s="9"/>
      <c r="T1324" s="9"/>
      <c r="U1324" s="9"/>
      <c r="V1324" s="9"/>
      <c r="W1324" s="9"/>
      <c r="X1324" s="9"/>
      <c r="Y1324" s="9"/>
      <c r="Z1324" s="9"/>
    </row>
    <row r="1325" spans="1:26" ht="10.5" customHeight="1" x14ac:dyDescent="0.2">
      <c r="A1325" s="16">
        <v>1320</v>
      </c>
      <c r="B1325" s="154" t="s">
        <v>4543</v>
      </c>
      <c r="C1325" s="155" t="s">
        <v>1</v>
      </c>
      <c r="D1325" s="156" t="s">
        <v>4551</v>
      </c>
      <c r="E1325" s="29" t="str">
        <f>IFERROR(VLOOKUP(D1325,'Lista de precios 2026'!B:C,2,FALSE),"")</f>
        <v/>
      </c>
      <c r="F1325" s="157" t="s">
        <v>4552</v>
      </c>
      <c r="G1325" s="40" t="s">
        <v>4553</v>
      </c>
      <c r="H1325" s="40" t="s">
        <v>4553</v>
      </c>
      <c r="I1325" s="30" t="str">
        <f>IFERROR(VLOOKUP(D1325,'Lista de precios 2026'!B:C,6,FALSE),"")</f>
        <v/>
      </c>
      <c r="J1325" s="9"/>
      <c r="K1325" s="9"/>
      <c r="L1325" s="9"/>
      <c r="M1325" s="9"/>
      <c r="N1325" s="9"/>
      <c r="O1325" s="9"/>
      <c r="P1325" s="9"/>
      <c r="Q1325" s="9"/>
      <c r="R1325" s="9"/>
      <c r="S1325" s="9"/>
      <c r="T1325" s="9"/>
      <c r="U1325" s="9"/>
      <c r="V1325" s="9"/>
      <c r="W1325" s="9"/>
      <c r="X1325" s="9"/>
      <c r="Y1325" s="9"/>
      <c r="Z1325" s="9"/>
    </row>
    <row r="1326" spans="1:26" ht="10.5" customHeight="1" x14ac:dyDescent="0.2">
      <c r="A1326" s="16">
        <v>1321</v>
      </c>
      <c r="B1326" s="154" t="s">
        <v>4543</v>
      </c>
      <c r="C1326" s="155"/>
      <c r="D1326" s="158" t="s">
        <v>2269</v>
      </c>
      <c r="E1326" s="29" t="str">
        <f>IFERROR(VLOOKUP(D1326,'Lista de precios 2026'!B:C,2,FALSE),"")</f>
        <v>Argo-Filler3 de relleno con fuente de alimentación para las baterias recargables y un filtro de repuesto. y un filtro de repuesto</v>
      </c>
      <c r="F1326" s="25">
        <v>15100053</v>
      </c>
      <c r="G1326" s="159" t="s">
        <v>4554</v>
      </c>
      <c r="H1326" s="29"/>
      <c r="I1326" s="30" t="str">
        <f>IFERROR(VLOOKUP(D1326,'Lista de precios 2026'!B:C,6,FALSE),"")</f>
        <v/>
      </c>
      <c r="J1326" s="9"/>
      <c r="K1326" s="9"/>
      <c r="L1326" s="9"/>
      <c r="M1326" s="9"/>
      <c r="N1326" s="9"/>
      <c r="O1326" s="9"/>
      <c r="P1326" s="9"/>
      <c r="Q1326" s="9"/>
      <c r="R1326" s="9"/>
      <c r="S1326" s="9"/>
      <c r="T1326" s="9"/>
      <c r="U1326" s="9"/>
      <c r="V1326" s="9"/>
      <c r="W1326" s="9"/>
      <c r="X1326" s="9"/>
      <c r="Y1326" s="9"/>
      <c r="Z1326" s="9"/>
    </row>
    <row r="1327" spans="1:26" ht="10.5" customHeight="1" x14ac:dyDescent="0.2">
      <c r="A1327" s="16">
        <v>1322</v>
      </c>
      <c r="B1327" s="154" t="s">
        <v>4543</v>
      </c>
      <c r="C1327" s="155"/>
      <c r="D1327" s="158" t="s">
        <v>2271</v>
      </c>
      <c r="E1327" s="29" t="str">
        <f>IFERROR(VLOOKUP(D1327,'Lista de precios 2026'!B:C,2,FALSE),"")</f>
        <v/>
      </c>
      <c r="F1327" s="160"/>
      <c r="G1327" s="159"/>
      <c r="H1327" s="159"/>
      <c r="I1327" s="30" t="str">
        <f>IFERROR(VLOOKUP(D1327,'Lista de precios 2026'!B:C,6,FALSE),"")</f>
        <v/>
      </c>
      <c r="J1327" s="9"/>
      <c r="K1327" s="9"/>
      <c r="L1327" s="9"/>
      <c r="M1327" s="9"/>
      <c r="N1327" s="9"/>
      <c r="O1327" s="9"/>
      <c r="P1327" s="9"/>
      <c r="Q1327" s="9"/>
      <c r="R1327" s="9"/>
      <c r="S1327" s="9"/>
      <c r="T1327" s="9"/>
      <c r="U1327" s="9"/>
      <c r="V1327" s="9"/>
      <c r="W1327" s="9"/>
      <c r="X1327" s="9"/>
      <c r="Y1327" s="9"/>
      <c r="Z1327" s="9"/>
    </row>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Lista de precios 2026</vt:lpstr>
      <vt:lpstr>Por categorias 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arpival</cp:lastModifiedBy>
  <dcterms:created xsi:type="dcterms:W3CDTF">2017-07-24T13:30:31Z</dcterms:created>
  <dcterms:modified xsi:type="dcterms:W3CDTF">2026-07-24T06:22:09Z</dcterms:modified>
</cp:coreProperties>
</file>